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653" activeTab="0"/>
  </bookViews>
  <sheets>
    <sheet name="wU12" sheetId="1" r:id="rId1"/>
    <sheet name="wU14" sheetId="2" r:id="rId2"/>
    <sheet name="wU16" sheetId="3" r:id="rId3"/>
    <sheet name="wJ19" sheetId="4" r:id="rId4"/>
    <sheet name="mU12" sheetId="5" r:id="rId5"/>
    <sheet name="mU14" sheetId="6" r:id="rId6"/>
    <sheet name="mU16" sheetId="7" r:id="rId7"/>
    <sheet name="mJ19" sheetId="8" r:id="rId8"/>
    <sheet name="mannsch" sheetId="9" r:id="rId9"/>
  </sheets>
  <definedNames/>
  <calcPr fullCalcOnLoad="1"/>
</workbook>
</file>

<file path=xl/sharedStrings.xml><?xml version="1.0" encoding="utf-8"?>
<sst xmlns="http://schemas.openxmlformats.org/spreadsheetml/2006/main" count="819" uniqueCount="493">
  <si>
    <t>Start</t>
  </si>
  <si>
    <t>Name</t>
  </si>
  <si>
    <t>Vorname</t>
  </si>
  <si>
    <t>JG</t>
  </si>
  <si>
    <t>Verein</t>
  </si>
  <si>
    <t>GESAMT</t>
  </si>
  <si>
    <t>Platz</t>
  </si>
  <si>
    <t>Nr.</t>
  </si>
  <si>
    <t>Punkte</t>
  </si>
  <si>
    <t>Zeit</t>
  </si>
  <si>
    <t>SC Aising-Pang</t>
  </si>
  <si>
    <t>SC Bad Aibling</t>
  </si>
  <si>
    <t>SC Rosenheim</t>
  </si>
  <si>
    <t>WSV Oberaudorf</t>
  </si>
  <si>
    <t>WSV Samerberg</t>
  </si>
  <si>
    <t>SV DJK Heufeld</t>
  </si>
  <si>
    <t>SV DJK Kolbermoor</t>
  </si>
  <si>
    <t>SC Prien</t>
  </si>
  <si>
    <t>BraNuFli</t>
  </si>
  <si>
    <t>Bergsprint</t>
  </si>
  <si>
    <t>Rumpfmuskulatur</t>
  </si>
  <si>
    <t>Anzahl</t>
  </si>
  <si>
    <t>Hindernispacour</t>
  </si>
  <si>
    <t>Meter</t>
  </si>
  <si>
    <t>Ausdauerlauf</t>
  </si>
  <si>
    <t>Kinder W U12</t>
  </si>
  <si>
    <t>Schüler W U14</t>
  </si>
  <si>
    <t>Schüler W U16</t>
  </si>
  <si>
    <t>Jugend W J19</t>
  </si>
  <si>
    <t>Kinder M U12</t>
  </si>
  <si>
    <t>Schüler M U14</t>
  </si>
  <si>
    <t>Schüler M U16</t>
  </si>
  <si>
    <t>Jugend M J19</t>
  </si>
  <si>
    <t>Arzberger</t>
  </si>
  <si>
    <t>Sophia</t>
  </si>
  <si>
    <t>Braun</t>
  </si>
  <si>
    <t>Noah</t>
  </si>
  <si>
    <t>Horn</t>
  </si>
  <si>
    <t>Lara</t>
  </si>
  <si>
    <t>Eder</t>
  </si>
  <si>
    <t>Elena</t>
  </si>
  <si>
    <t>Igel</t>
  </si>
  <si>
    <t>Hanna</t>
  </si>
  <si>
    <t>Schunko</t>
  </si>
  <si>
    <t>Lisa-Maria</t>
  </si>
  <si>
    <t>Geissler</t>
  </si>
  <si>
    <t>Martin</t>
  </si>
  <si>
    <t>Tamara</t>
  </si>
  <si>
    <t xml:space="preserve">Hamberger </t>
  </si>
  <si>
    <t>Lisa</t>
  </si>
  <si>
    <t>Purainer</t>
  </si>
  <si>
    <t>Philip</t>
  </si>
  <si>
    <t>Eifert</t>
  </si>
  <si>
    <t>Anne</t>
  </si>
  <si>
    <t>Spindler</t>
  </si>
  <si>
    <t>Lena</t>
  </si>
  <si>
    <t>Röhl</t>
  </si>
  <si>
    <t>Marinus</t>
  </si>
  <si>
    <t>Sailer</t>
  </si>
  <si>
    <t>Joel</t>
  </si>
  <si>
    <t xml:space="preserve">Riffelmacher </t>
  </si>
  <si>
    <t>Paula</t>
  </si>
  <si>
    <t xml:space="preserve">Kohl </t>
  </si>
  <si>
    <t>Jana</t>
  </si>
  <si>
    <t>Julia</t>
  </si>
  <si>
    <t>Auanger</t>
  </si>
  <si>
    <t>Robl</t>
  </si>
  <si>
    <t>Melina</t>
  </si>
  <si>
    <t>Eichner</t>
  </si>
  <si>
    <t>Eva</t>
  </si>
  <si>
    <t>Müller</t>
  </si>
  <si>
    <t>Lina</t>
  </si>
  <si>
    <t>Beer</t>
  </si>
  <si>
    <t>Doris</t>
  </si>
  <si>
    <t>Krismer</t>
  </si>
  <si>
    <t>Seebauer</t>
  </si>
  <si>
    <t>Saskia</t>
  </si>
  <si>
    <t>Andreas</t>
  </si>
  <si>
    <t>Niklas</t>
  </si>
  <si>
    <t>Johannes</t>
  </si>
  <si>
    <t>Kronast</t>
  </si>
  <si>
    <t>Christian</t>
  </si>
  <si>
    <t>Brence</t>
  </si>
  <si>
    <t>Marcus</t>
  </si>
  <si>
    <t>SV-Bruckmühl</t>
  </si>
  <si>
    <t>Chrisoph</t>
  </si>
  <si>
    <t>Weiß</t>
  </si>
  <si>
    <t>Valerie</t>
  </si>
  <si>
    <t>SVDJK Kolbermoor</t>
  </si>
  <si>
    <t>Schulz</t>
  </si>
  <si>
    <t>Stephanie</t>
  </si>
  <si>
    <t>Becher</t>
  </si>
  <si>
    <t>Benedikt</t>
  </si>
  <si>
    <t>Taylor</t>
  </si>
  <si>
    <t>Marc</t>
  </si>
  <si>
    <t>Witte</t>
  </si>
  <si>
    <t>Linus</t>
  </si>
  <si>
    <t>Monschein</t>
  </si>
  <si>
    <t>Victoria</t>
  </si>
  <si>
    <t>Schramm</t>
  </si>
  <si>
    <t>Jakob</t>
  </si>
  <si>
    <t>Marx</t>
  </si>
  <si>
    <t>Korisanski</t>
  </si>
  <si>
    <t>Simon</t>
  </si>
  <si>
    <t>Winter</t>
  </si>
  <si>
    <t>Jonas</t>
  </si>
  <si>
    <t>Stadler</t>
  </si>
  <si>
    <t>Maxi</t>
  </si>
  <si>
    <t>Pospiech</t>
  </si>
  <si>
    <t>Chiara</t>
  </si>
  <si>
    <t>Huber</t>
  </si>
  <si>
    <t>Maria Antonia</t>
  </si>
  <si>
    <t>Bornemann</t>
  </si>
  <si>
    <t>Lennert</t>
  </si>
  <si>
    <t xml:space="preserve">Huber </t>
  </si>
  <si>
    <t>Anna Katherina</t>
  </si>
  <si>
    <t>Meier</t>
  </si>
  <si>
    <t>Viktoria</t>
  </si>
  <si>
    <t>Maximilian</t>
  </si>
  <si>
    <t>Seebacher</t>
  </si>
  <si>
    <t>Marie</t>
  </si>
  <si>
    <t>TUS Raubling</t>
  </si>
  <si>
    <t>Zifreind</t>
  </si>
  <si>
    <t>Alida</t>
  </si>
  <si>
    <t>Scherer</t>
  </si>
  <si>
    <t>Hannah</t>
  </si>
  <si>
    <t>Ring</t>
  </si>
  <si>
    <t>Severin</t>
  </si>
  <si>
    <t>Laukemper</t>
  </si>
  <si>
    <t>Miriam</t>
  </si>
  <si>
    <t>Daser</t>
  </si>
  <si>
    <t>Florian</t>
  </si>
  <si>
    <t>Lange</t>
  </si>
  <si>
    <t>Jonathan</t>
  </si>
  <si>
    <t>Pfob</t>
  </si>
  <si>
    <t>ASV Großholzhausen</t>
  </si>
  <si>
    <t>Moosecker</t>
  </si>
  <si>
    <t>Louis</t>
  </si>
  <si>
    <t>Brunner</t>
  </si>
  <si>
    <t>Grad</t>
  </si>
  <si>
    <t>Elisabeth</t>
  </si>
  <si>
    <t>Annalena</t>
  </si>
  <si>
    <t>Knoll</t>
  </si>
  <si>
    <t>Michaela</t>
  </si>
  <si>
    <t>Flamm</t>
  </si>
  <si>
    <t>Fischer</t>
  </si>
  <si>
    <t>Kellerer</t>
  </si>
  <si>
    <t>Nina</t>
  </si>
  <si>
    <t>Homsek</t>
  </si>
  <si>
    <t>Leon</t>
  </si>
  <si>
    <t>Weitz</t>
  </si>
  <si>
    <t>Wagner</t>
  </si>
  <si>
    <t>Fabian</t>
  </si>
  <si>
    <t>WSV Kiefersfelden</t>
  </si>
  <si>
    <t>Jerger</t>
  </si>
  <si>
    <t xml:space="preserve">Tischner </t>
  </si>
  <si>
    <t>Steffi</t>
  </si>
  <si>
    <t>Kathi</t>
  </si>
  <si>
    <t>Anna-Sophie</t>
  </si>
  <si>
    <t>Nowak</t>
  </si>
  <si>
    <t>Niki</t>
  </si>
  <si>
    <t>Ringelberg</t>
  </si>
  <si>
    <t>Anna</t>
  </si>
  <si>
    <t xml:space="preserve">Linsmayer </t>
  </si>
  <si>
    <t>Alexandra</t>
  </si>
  <si>
    <t>Wimmer</t>
  </si>
  <si>
    <t>Johanna</t>
  </si>
  <si>
    <t>Klapprott</t>
  </si>
  <si>
    <t>Luisa</t>
  </si>
  <si>
    <t>Spöck</t>
  </si>
  <si>
    <t>Schirmann</t>
  </si>
  <si>
    <t>Katharina</t>
  </si>
  <si>
    <t>Gugglberger</t>
  </si>
  <si>
    <t>Christina</t>
  </si>
  <si>
    <t>Buchner</t>
  </si>
  <si>
    <t>Dießinger</t>
  </si>
  <si>
    <t>ASV Flintsbach</t>
  </si>
  <si>
    <t>Bauer</t>
  </si>
  <si>
    <t>Alexander</t>
  </si>
  <si>
    <t>TSV Brannenburg</t>
  </si>
  <si>
    <t>Daniel</t>
  </si>
  <si>
    <t>Dohlen</t>
  </si>
  <si>
    <t>Sophie</t>
  </si>
  <si>
    <t>Fritz</t>
  </si>
  <si>
    <t>Beitat</t>
  </si>
  <si>
    <t>Stefanie</t>
  </si>
  <si>
    <t>Kreidl</t>
  </si>
  <si>
    <t>Vitus</t>
  </si>
  <si>
    <t>Gschwendtner</t>
  </si>
  <si>
    <t>Seppi</t>
  </si>
  <si>
    <t>Astner</t>
  </si>
  <si>
    <t>Felix</t>
  </si>
  <si>
    <t>Resch</t>
  </si>
  <si>
    <t>Hirnböck</t>
  </si>
  <si>
    <t>Maurer</t>
  </si>
  <si>
    <t>Dustin</t>
  </si>
  <si>
    <t>Schmid</t>
  </si>
  <si>
    <t>Marina</t>
  </si>
  <si>
    <t>Wattendorf</t>
  </si>
  <si>
    <t>Lochner</t>
  </si>
  <si>
    <t>Steinecker</t>
  </si>
  <si>
    <t>Sarah</t>
  </si>
  <si>
    <t>Gleichgewichtsübu.</t>
  </si>
  <si>
    <t>Gleichgewichtsü.</t>
  </si>
  <si>
    <t>Gleichgewichtsüb.</t>
  </si>
  <si>
    <t>Neumüller</t>
  </si>
  <si>
    <t>Tim</t>
  </si>
  <si>
    <t>37;15</t>
  </si>
  <si>
    <t>39;26</t>
  </si>
  <si>
    <t>39;19</t>
  </si>
  <si>
    <t>34;65</t>
  </si>
  <si>
    <t>31;06</t>
  </si>
  <si>
    <t>36;39</t>
  </si>
  <si>
    <t>32;35</t>
  </si>
  <si>
    <t>33;59</t>
  </si>
  <si>
    <t>38;39</t>
  </si>
  <si>
    <t>33;16</t>
  </si>
  <si>
    <t>36;37</t>
  </si>
  <si>
    <t>35;76</t>
  </si>
  <si>
    <t>29;27</t>
  </si>
  <si>
    <t>31;61</t>
  </si>
  <si>
    <t>37;56</t>
  </si>
  <si>
    <t>32;30</t>
  </si>
  <si>
    <t>42;47</t>
  </si>
  <si>
    <t>36;81</t>
  </si>
  <si>
    <t>35;92</t>
  </si>
  <si>
    <t>35;74</t>
  </si>
  <si>
    <t>30;33</t>
  </si>
  <si>
    <t>34;64</t>
  </si>
  <si>
    <t>30;06</t>
  </si>
  <si>
    <t>38;48</t>
  </si>
  <si>
    <t>44;86</t>
  </si>
  <si>
    <t>41;03</t>
  </si>
  <si>
    <t>47;18</t>
  </si>
  <si>
    <t>38;49</t>
  </si>
  <si>
    <t>41;81</t>
  </si>
  <si>
    <t>37;21</t>
  </si>
  <si>
    <t>36;65</t>
  </si>
  <si>
    <t>42;04</t>
  </si>
  <si>
    <t>38;89</t>
  </si>
  <si>
    <t>39;16</t>
  </si>
  <si>
    <t>37;89</t>
  </si>
  <si>
    <t>40;91</t>
  </si>
  <si>
    <t>35;15</t>
  </si>
  <si>
    <t>38;73</t>
  </si>
  <si>
    <t>39;83</t>
  </si>
  <si>
    <t>38;00</t>
  </si>
  <si>
    <t>41;66</t>
  </si>
  <si>
    <t>38;85</t>
  </si>
  <si>
    <t>34;89</t>
  </si>
  <si>
    <t>42;45</t>
  </si>
  <si>
    <t>43;28</t>
  </si>
  <si>
    <t>41;91</t>
  </si>
  <si>
    <t>38;96</t>
  </si>
  <si>
    <t>38;71</t>
  </si>
  <si>
    <t>34;69</t>
  </si>
  <si>
    <t>37;32</t>
  </si>
  <si>
    <t>35;42</t>
  </si>
  <si>
    <t>41;28</t>
  </si>
  <si>
    <t>38;97</t>
  </si>
  <si>
    <t>46;35</t>
  </si>
  <si>
    <t>41;41</t>
  </si>
  <si>
    <t>45;64</t>
  </si>
  <si>
    <t>40;70</t>
  </si>
  <si>
    <t>37;57</t>
  </si>
  <si>
    <t>43;76</t>
  </si>
  <si>
    <t>39;51</t>
  </si>
  <si>
    <t>28;96</t>
  </si>
  <si>
    <t>28;70</t>
  </si>
  <si>
    <t>30;43</t>
  </si>
  <si>
    <t>33;19</t>
  </si>
  <si>
    <t>31;58</t>
  </si>
  <si>
    <t>28;82</t>
  </si>
  <si>
    <t>33;90</t>
  </si>
  <si>
    <t>32;13</t>
  </si>
  <si>
    <t>28;87</t>
  </si>
  <si>
    <t>28;91</t>
  </si>
  <si>
    <t>34;70</t>
  </si>
  <si>
    <t>41;94</t>
  </si>
  <si>
    <t>36;32</t>
  </si>
  <si>
    <t>30;42</t>
  </si>
  <si>
    <t>31;59</t>
  </si>
  <si>
    <t>34;61</t>
  </si>
  <si>
    <t>39;82</t>
  </si>
  <si>
    <t>36;36</t>
  </si>
  <si>
    <t>39;77</t>
  </si>
  <si>
    <t>44;19</t>
  </si>
  <si>
    <t>35;53</t>
  </si>
  <si>
    <t>35;59</t>
  </si>
  <si>
    <t>41;89</t>
  </si>
  <si>
    <t>38;25</t>
  </si>
  <si>
    <t>41;51</t>
  </si>
  <si>
    <t>42;66</t>
  </si>
  <si>
    <t>43;93</t>
  </si>
  <si>
    <t>40;94</t>
  </si>
  <si>
    <t>42;58</t>
  </si>
  <si>
    <t>40;93</t>
  </si>
  <si>
    <t>37;49</t>
  </si>
  <si>
    <t>49;95</t>
  </si>
  <si>
    <t>39;30</t>
  </si>
  <si>
    <t>44;20</t>
  </si>
  <si>
    <t>39;80</t>
  </si>
  <si>
    <t>38;57</t>
  </si>
  <si>
    <t>NS</t>
  </si>
  <si>
    <t>49;92</t>
  </si>
  <si>
    <t>42;82</t>
  </si>
  <si>
    <t>47;90</t>
  </si>
  <si>
    <t>43;55</t>
  </si>
  <si>
    <t>45;06</t>
  </si>
  <si>
    <t>45;84</t>
  </si>
  <si>
    <t>46;13</t>
  </si>
  <si>
    <t>46;59</t>
  </si>
  <si>
    <t>52;79</t>
  </si>
  <si>
    <t>46;51</t>
  </si>
  <si>
    <t>54;16</t>
  </si>
  <si>
    <t>50;35</t>
  </si>
  <si>
    <t>57;76</t>
  </si>
  <si>
    <t>47;00</t>
  </si>
  <si>
    <t>47;23</t>
  </si>
  <si>
    <t>57;97</t>
  </si>
  <si>
    <t>51;75</t>
  </si>
  <si>
    <t>55;98</t>
  </si>
  <si>
    <t>TSV Brannerburg</t>
  </si>
  <si>
    <t>38;15</t>
  </si>
  <si>
    <t>38;31</t>
  </si>
  <si>
    <t>43;92</t>
  </si>
  <si>
    <t>41;38</t>
  </si>
  <si>
    <t>39:88</t>
  </si>
  <si>
    <t>46;17</t>
  </si>
  <si>
    <t>37;92</t>
  </si>
  <si>
    <t>41;07</t>
  </si>
  <si>
    <t>39;37</t>
  </si>
  <si>
    <t>42;81</t>
  </si>
  <si>
    <t>49;25</t>
  </si>
  <si>
    <t>40;12</t>
  </si>
  <si>
    <t>46;92</t>
  </si>
  <si>
    <t>46;68</t>
  </si>
  <si>
    <t>41;04</t>
  </si>
  <si>
    <t>39;93</t>
  </si>
  <si>
    <t>43;03</t>
  </si>
  <si>
    <t>42;46</t>
  </si>
  <si>
    <t>43;50</t>
  </si>
  <si>
    <t>40;19</t>
  </si>
  <si>
    <t>39;21</t>
  </si>
  <si>
    <t>42;84</t>
  </si>
  <si>
    <t>43;86</t>
  </si>
  <si>
    <t>50;91</t>
  </si>
  <si>
    <t>40;68</t>
  </si>
  <si>
    <t>51;72</t>
  </si>
  <si>
    <t>41;87</t>
  </si>
  <si>
    <t>40;23</t>
  </si>
  <si>
    <t>43;04</t>
  </si>
  <si>
    <t>44;45</t>
  </si>
  <si>
    <t>44;01</t>
  </si>
  <si>
    <t>57;21</t>
  </si>
  <si>
    <t>45;85</t>
  </si>
  <si>
    <t>42;48</t>
  </si>
  <si>
    <t>57;80</t>
  </si>
  <si>
    <t>53;07</t>
  </si>
  <si>
    <t>36;82</t>
  </si>
  <si>
    <t>57;77</t>
  </si>
  <si>
    <t>35;75</t>
  </si>
  <si>
    <t>37;70</t>
  </si>
  <si>
    <t>39;15</t>
  </si>
  <si>
    <t>41;59</t>
  </si>
  <si>
    <t>37;47</t>
  </si>
  <si>
    <t>41;86</t>
  </si>
  <si>
    <t>39;75</t>
  </si>
  <si>
    <t>39;56</t>
  </si>
  <si>
    <t>43;61</t>
  </si>
  <si>
    <t>48;42</t>
  </si>
  <si>
    <t>44;88</t>
  </si>
  <si>
    <t>44;77</t>
  </si>
  <si>
    <t>45;49</t>
  </si>
  <si>
    <t>44;39</t>
  </si>
  <si>
    <t>52;90</t>
  </si>
  <si>
    <t>46;47</t>
  </si>
  <si>
    <t>34;17</t>
  </si>
  <si>
    <t>41;23</t>
  </si>
  <si>
    <t>43;18</t>
  </si>
  <si>
    <t>48;23</t>
  </si>
  <si>
    <t>52;61</t>
  </si>
  <si>
    <t>50;70</t>
  </si>
  <si>
    <t>45;58</t>
  </si>
  <si>
    <t>35;39</t>
  </si>
  <si>
    <t>45;94</t>
  </si>
  <si>
    <t>37;97</t>
  </si>
  <si>
    <t>51;96</t>
  </si>
  <si>
    <t>50;43</t>
  </si>
  <si>
    <t>43;57</t>
  </si>
  <si>
    <t>48;61</t>
  </si>
  <si>
    <t>44;36</t>
  </si>
  <si>
    <t>4;47;17</t>
  </si>
  <si>
    <t>4;52;50</t>
  </si>
  <si>
    <t>4;53;77</t>
  </si>
  <si>
    <t>4;59;27</t>
  </si>
  <si>
    <t>5;03;05</t>
  </si>
  <si>
    <t>5;04;42</t>
  </si>
  <si>
    <t>5;09;59</t>
  </si>
  <si>
    <t>5;10;01</t>
  </si>
  <si>
    <t>5;10;75</t>
  </si>
  <si>
    <t>5;12;91</t>
  </si>
  <si>
    <t>5;13;57</t>
  </si>
  <si>
    <t>5;15;77</t>
  </si>
  <si>
    <t>5;16;69</t>
  </si>
  <si>
    <t>5;17;23</t>
  </si>
  <si>
    <t>5;23;65</t>
  </si>
  <si>
    <t>5;24;70</t>
  </si>
  <si>
    <t>5;28;31</t>
  </si>
  <si>
    <t>5;29;57</t>
  </si>
  <si>
    <t>5;31;53</t>
  </si>
  <si>
    <t>5;33;26</t>
  </si>
  <si>
    <t>5;40;45</t>
  </si>
  <si>
    <t>5;43;50</t>
  </si>
  <si>
    <t>5;44;99</t>
  </si>
  <si>
    <t>5;52;36</t>
  </si>
  <si>
    <t>5;54;54</t>
  </si>
  <si>
    <t>6;31;69</t>
  </si>
  <si>
    <t>4;26;83</t>
  </si>
  <si>
    <t>4;31;95</t>
  </si>
  <si>
    <t>4;35;60</t>
  </si>
  <si>
    <t>4;36;97</t>
  </si>
  <si>
    <t>4;38;20</t>
  </si>
  <si>
    <t>4;44;05</t>
  </si>
  <si>
    <t>4;49;18</t>
  </si>
  <si>
    <t>5;11;21</t>
  </si>
  <si>
    <t>5;18;13</t>
  </si>
  <si>
    <t>5;20;38</t>
  </si>
  <si>
    <t>5;23;30</t>
  </si>
  <si>
    <t>5;27;01</t>
  </si>
  <si>
    <t>5;27;38</t>
  </si>
  <si>
    <t>5;45;85</t>
  </si>
  <si>
    <t>5;52;48</t>
  </si>
  <si>
    <t>5;53;01</t>
  </si>
  <si>
    <t>6;01;59</t>
  </si>
  <si>
    <t>6;11;66</t>
  </si>
  <si>
    <t>6;16;96</t>
  </si>
  <si>
    <t>14;37;57</t>
  </si>
  <si>
    <t>14;41;50</t>
  </si>
  <si>
    <t>14;51;75</t>
  </si>
  <si>
    <t>15;17;25</t>
  </si>
  <si>
    <t>15;25;86</t>
  </si>
  <si>
    <t>15;28;81</t>
  </si>
  <si>
    <t>15;31;35</t>
  </si>
  <si>
    <t>15;43;71</t>
  </si>
  <si>
    <t>16;06;68</t>
  </si>
  <si>
    <t>16;07;61</t>
  </si>
  <si>
    <t>16;08;81</t>
  </si>
  <si>
    <t>16;10;87</t>
  </si>
  <si>
    <t>16;12;45</t>
  </si>
  <si>
    <t>16;32;08</t>
  </si>
  <si>
    <t>16;44;45</t>
  </si>
  <si>
    <t>17;17;62</t>
  </si>
  <si>
    <t>17;22;20</t>
  </si>
  <si>
    <t>17;33;43</t>
  </si>
  <si>
    <t>17;34;01</t>
  </si>
  <si>
    <t>17;35;45</t>
  </si>
  <si>
    <t>17;39;00</t>
  </si>
  <si>
    <t>18;19;62</t>
  </si>
  <si>
    <t>18;25;93</t>
  </si>
  <si>
    <t>18;33;18</t>
  </si>
  <si>
    <t>18;42;73</t>
  </si>
  <si>
    <t>18;51;97</t>
  </si>
  <si>
    <t>18;55;08</t>
  </si>
  <si>
    <t>19;18;18</t>
  </si>
  <si>
    <t>19;19;68</t>
  </si>
  <si>
    <t>20;34;38</t>
  </si>
  <si>
    <t>18;22;68</t>
  </si>
  <si>
    <t>20;04;01</t>
  </si>
  <si>
    <t>20;46;74</t>
  </si>
  <si>
    <t>20;56;99</t>
  </si>
  <si>
    <t>21;09;45</t>
  </si>
  <si>
    <t>21;26;71</t>
  </si>
  <si>
    <t>21;42;25</t>
  </si>
  <si>
    <t>21;54;89</t>
  </si>
  <si>
    <t>22;02;16</t>
  </si>
  <si>
    <t>22;55;33</t>
  </si>
  <si>
    <t>24;05;57</t>
  </si>
  <si>
    <t>24;06;20</t>
  </si>
  <si>
    <t>25;33;59</t>
  </si>
  <si>
    <t>25;48;95</t>
  </si>
  <si>
    <t>26;46;90</t>
  </si>
  <si>
    <t>Raubling/Grußholzhausen 2</t>
  </si>
  <si>
    <t>Raubling/Grußholzhausen 3</t>
  </si>
  <si>
    <t>SC Aising-Pang 1</t>
  </si>
  <si>
    <t>SC Aising-Pang 2</t>
  </si>
  <si>
    <t>SC Aising-Pang 3</t>
  </si>
  <si>
    <t>SC Rosenheim 1</t>
  </si>
  <si>
    <t>SC Rosenheim 2</t>
  </si>
  <si>
    <t>WSV Samerberg 1</t>
  </si>
  <si>
    <t>WSV Samerberg 2</t>
  </si>
  <si>
    <t>Raubling/Großholzhausen 1</t>
  </si>
  <si>
    <t xml:space="preserve">    Mannschaftswertung 2012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</si>
</sst>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#,##0.00\ &quot;€&quot;"/>
    <numFmt numFmtId="174" formatCode="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h:mm:ss;@"/>
    <numFmt numFmtId="180" formatCode="[$-407]dddd\,\ d\.\ mmmm\ yyyy"/>
    <numFmt numFmtId="181" formatCode="0.00;[Red]0.00"/>
    <numFmt numFmtId="182" formatCode="00000"/>
    <numFmt numFmtId="183" formatCode="mm:ss.0;@"/>
    <numFmt numFmtId="184" formatCode="h:mm;@"/>
  </numFmts>
  <fonts count="45">
    <font>
      <sz val="10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172" fontId="3" fillId="0" borderId="20" xfId="0" applyNumberFormat="1" applyFont="1" applyBorder="1" applyAlignment="1">
      <alignment horizontal="center"/>
    </xf>
    <xf numFmtId="17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6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33" borderId="27" xfId="0" applyFont="1" applyFill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33" borderId="31" xfId="0" applyFont="1" applyFill="1" applyBorder="1" applyAlignment="1">
      <alignment horizontal="center"/>
    </xf>
    <xf numFmtId="179" fontId="0" fillId="0" borderId="22" xfId="0" applyNumberFormat="1" applyBorder="1" applyAlignment="1">
      <alignment/>
    </xf>
    <xf numFmtId="179" fontId="2" fillId="33" borderId="23" xfId="0" applyNumberFormat="1" applyFont="1" applyFill="1" applyBorder="1" applyAlignment="1">
      <alignment horizontal="center"/>
    </xf>
    <xf numFmtId="179" fontId="3" fillId="0" borderId="25" xfId="0" applyNumberFormat="1" applyFont="1" applyBorder="1" applyAlignment="1">
      <alignment horizontal="center"/>
    </xf>
    <xf numFmtId="179" fontId="3" fillId="0" borderId="28" xfId="0" applyNumberFormat="1" applyFont="1" applyBorder="1" applyAlignment="1">
      <alignment horizontal="center"/>
    </xf>
    <xf numFmtId="179" fontId="3" fillId="0" borderId="26" xfId="0" applyNumberFormat="1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 horizontal="left"/>
    </xf>
    <xf numFmtId="0" fontId="0" fillId="0" borderId="20" xfId="0" applyBorder="1" applyAlignment="1">
      <alignment/>
    </xf>
    <xf numFmtId="0" fontId="0" fillId="0" borderId="14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17" xfId="0" applyBorder="1" applyAlignment="1">
      <alignment horizontal="left"/>
    </xf>
    <xf numFmtId="0" fontId="2" fillId="33" borderId="36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Font="1" applyBorder="1" applyAlignment="1">
      <alignment horizontal="center"/>
    </xf>
    <xf numFmtId="174" fontId="0" fillId="0" borderId="22" xfId="0" applyNumberFormat="1" applyBorder="1" applyAlignment="1">
      <alignment horizontal="center"/>
    </xf>
    <xf numFmtId="174" fontId="2" fillId="33" borderId="10" xfId="0" applyNumberFormat="1" applyFont="1" applyFill="1" applyBorder="1" applyAlignment="1">
      <alignment horizontal="center"/>
    </xf>
    <xf numFmtId="174" fontId="2" fillId="33" borderId="27" xfId="0" applyNumberFormat="1" applyFont="1" applyFill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174" fontId="0" fillId="0" borderId="13" xfId="0" applyNumberFormat="1" applyFon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22" xfId="0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" fontId="3" fillId="0" borderId="33" xfId="0" applyNumberFormat="1" applyFont="1" applyBorder="1" applyAlignment="1">
      <alignment/>
    </xf>
    <xf numFmtId="1" fontId="3" fillId="0" borderId="39" xfId="0" applyNumberFormat="1" applyFont="1" applyBorder="1" applyAlignment="1">
      <alignment/>
    </xf>
    <xf numFmtId="0" fontId="0" fillId="0" borderId="41" xfId="0" applyBorder="1" applyAlignment="1">
      <alignment/>
    </xf>
    <xf numFmtId="174" fontId="0" fillId="0" borderId="41" xfId="0" applyNumberFormat="1" applyBorder="1" applyAlignment="1">
      <alignment horizontal="center"/>
    </xf>
    <xf numFmtId="174" fontId="0" fillId="0" borderId="29" xfId="0" applyNumberFormat="1" applyBorder="1" applyAlignment="1">
      <alignment horizontal="center"/>
    </xf>
    <xf numFmtId="174" fontId="0" fillId="0" borderId="29" xfId="0" applyNumberFormat="1" applyFont="1" applyBorder="1" applyAlignment="1">
      <alignment horizontal="center"/>
    </xf>
    <xf numFmtId="174" fontId="3" fillId="0" borderId="29" xfId="0" applyNumberFormat="1" applyFont="1" applyBorder="1" applyAlignment="1">
      <alignment horizontal="center"/>
    </xf>
    <xf numFmtId="174" fontId="3" fillId="0" borderId="30" xfId="0" applyNumberFormat="1" applyFont="1" applyBorder="1" applyAlignment="1">
      <alignment horizontal="center"/>
    </xf>
    <xf numFmtId="179" fontId="3" fillId="0" borderId="42" xfId="0" applyNumberFormat="1" applyFont="1" applyBorder="1" applyAlignment="1">
      <alignment horizontal="center"/>
    </xf>
    <xf numFmtId="179" fontId="3" fillId="0" borderId="43" xfId="0" applyNumberFormat="1" applyFont="1" applyBorder="1" applyAlignment="1">
      <alignment horizontal="center"/>
    </xf>
    <xf numFmtId="179" fontId="3" fillId="0" borderId="44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" fontId="7" fillId="0" borderId="26" xfId="0" applyNumberFormat="1" applyFont="1" applyBorder="1" applyAlignment="1">
      <alignment/>
    </xf>
    <xf numFmtId="1" fontId="7" fillId="0" borderId="21" xfId="0" applyNumberFormat="1" applyFont="1" applyBorder="1" applyAlignment="1">
      <alignment/>
    </xf>
    <xf numFmtId="1" fontId="7" fillId="0" borderId="17" xfId="0" applyNumberFormat="1" applyFont="1" applyBorder="1" applyAlignment="1">
      <alignment/>
    </xf>
    <xf numFmtId="174" fontId="0" fillId="0" borderId="25" xfId="0" applyNumberFormat="1" applyBorder="1" applyAlignment="1">
      <alignment horizontal="center"/>
    </xf>
    <xf numFmtId="174" fontId="0" fillId="0" borderId="25" xfId="0" applyNumberFormat="1" applyFont="1" applyBorder="1" applyAlignment="1">
      <alignment horizontal="center"/>
    </xf>
    <xf numFmtId="174" fontId="7" fillId="0" borderId="26" xfId="0" applyNumberFormat="1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39" xfId="0" applyFont="1" applyBorder="1" applyAlignment="1">
      <alignment/>
    </xf>
    <xf numFmtId="0" fontId="2" fillId="33" borderId="27" xfId="0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0" fillId="0" borderId="41" xfId="0" applyBorder="1" applyAlignment="1">
      <alignment horizontal="left"/>
    </xf>
    <xf numFmtId="0" fontId="3" fillId="0" borderId="29" xfId="0" applyFont="1" applyBorder="1" applyAlignment="1">
      <alignment/>
    </xf>
    <xf numFmtId="0" fontId="7" fillId="0" borderId="30" xfId="0" applyFont="1" applyBorder="1" applyAlignment="1">
      <alignment horizontal="left"/>
    </xf>
    <xf numFmtId="174" fontId="7" fillId="0" borderId="30" xfId="0" applyNumberFormat="1" applyFont="1" applyBorder="1" applyAlignment="1">
      <alignment horizontal="center"/>
    </xf>
    <xf numFmtId="174" fontId="7" fillId="0" borderId="29" xfId="0" applyNumberFormat="1" applyFont="1" applyBorder="1" applyAlignment="1">
      <alignment horizontal="center"/>
    </xf>
    <xf numFmtId="174" fontId="2" fillId="33" borderId="45" xfId="0" applyNumberFormat="1" applyFont="1" applyFill="1" applyBorder="1" applyAlignment="1">
      <alignment horizontal="center"/>
    </xf>
    <xf numFmtId="174" fontId="2" fillId="33" borderId="46" xfId="0" applyNumberFormat="1" applyFont="1" applyFill="1" applyBorder="1" applyAlignment="1">
      <alignment horizontal="center"/>
    </xf>
    <xf numFmtId="174" fontId="0" fillId="0" borderId="40" xfId="0" applyNumberFormat="1" applyBorder="1" applyAlignment="1">
      <alignment horizontal="center"/>
    </xf>
    <xf numFmtId="174" fontId="0" fillId="0" borderId="0" xfId="0" applyNumberFormat="1" applyFont="1" applyAlignment="1">
      <alignment horizontal="center"/>
    </xf>
    <xf numFmtId="174" fontId="2" fillId="33" borderId="10" xfId="0" applyNumberFormat="1" applyFont="1" applyFill="1" applyBorder="1" applyAlignment="1">
      <alignment horizontal="center"/>
    </xf>
    <xf numFmtId="174" fontId="2" fillId="33" borderId="27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3" borderId="34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14" xfId="0" applyFont="1" applyBorder="1" applyAlignment="1">
      <alignment/>
    </xf>
    <xf numFmtId="174" fontId="8" fillId="0" borderId="25" xfId="0" applyNumberFormat="1" applyFont="1" applyBorder="1" applyAlignment="1">
      <alignment horizontal="center"/>
    </xf>
    <xf numFmtId="179" fontId="3" fillId="0" borderId="20" xfId="0" applyNumberFormat="1" applyFont="1" applyBorder="1" applyAlignment="1">
      <alignment horizontal="center"/>
    </xf>
    <xf numFmtId="179" fontId="3" fillId="0" borderId="34" xfId="0" applyNumberFormat="1" applyFont="1" applyBorder="1" applyAlignment="1">
      <alignment horizontal="center"/>
    </xf>
    <xf numFmtId="179" fontId="3" fillId="0" borderId="48" xfId="0" applyNumberFormat="1" applyFont="1" applyBorder="1" applyAlignment="1">
      <alignment horizontal="center"/>
    </xf>
    <xf numFmtId="179" fontId="3" fillId="0" borderId="34" xfId="0" applyNumberFormat="1" applyFont="1" applyBorder="1" applyAlignment="1">
      <alignment horizontal="center"/>
    </xf>
    <xf numFmtId="179" fontId="3" fillId="0" borderId="48" xfId="0" applyNumberFormat="1" applyFont="1" applyBorder="1" applyAlignment="1">
      <alignment horizontal="center"/>
    </xf>
    <xf numFmtId="179" fontId="2" fillId="33" borderId="49" xfId="0" applyNumberFormat="1" applyFont="1" applyFill="1" applyBorder="1" applyAlignment="1">
      <alignment horizontal="center"/>
    </xf>
    <xf numFmtId="179" fontId="3" fillId="0" borderId="13" xfId="0" applyNumberFormat="1" applyFont="1" applyBorder="1" applyAlignment="1">
      <alignment horizontal="center"/>
    </xf>
    <xf numFmtId="179" fontId="3" fillId="0" borderId="21" xfId="0" applyNumberFormat="1" applyFont="1" applyBorder="1" applyAlignment="1">
      <alignment horizontal="center"/>
    </xf>
    <xf numFmtId="179" fontId="0" fillId="0" borderId="0" xfId="0" applyNumberFormat="1" applyFont="1" applyAlignment="1">
      <alignment/>
    </xf>
    <xf numFmtId="179" fontId="0" fillId="0" borderId="0" xfId="0" applyNumberFormat="1" applyAlignment="1">
      <alignment horizontal="center"/>
    </xf>
    <xf numFmtId="179" fontId="0" fillId="0" borderId="0" xfId="0" applyNumberFormat="1" applyFont="1" applyAlignment="1">
      <alignment horizontal="center"/>
    </xf>
    <xf numFmtId="179" fontId="3" fillId="0" borderId="20" xfId="0" applyNumberFormat="1" applyFont="1" applyBorder="1" applyAlignment="1">
      <alignment horizontal="center"/>
    </xf>
    <xf numFmtId="179" fontId="3" fillId="0" borderId="50" xfId="0" applyNumberFormat="1" applyFont="1" applyBorder="1" applyAlignment="1">
      <alignment horizontal="center"/>
    </xf>
    <xf numFmtId="179" fontId="3" fillId="0" borderId="25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33" borderId="23" xfId="0" applyNumberFormat="1" applyFont="1" applyFill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3" fillId="0" borderId="48" xfId="0" applyNumberFormat="1" applyFont="1" applyBorder="1" applyAlignment="1">
      <alignment horizontal="center"/>
    </xf>
    <xf numFmtId="0" fontId="0" fillId="0" borderId="22" xfId="0" applyNumberFormat="1" applyBorder="1" applyAlignment="1">
      <alignment/>
    </xf>
    <xf numFmtId="0" fontId="0" fillId="0" borderId="22" xfId="0" applyNumberFormat="1" applyBorder="1" applyAlignment="1">
      <alignment horizontal="center"/>
    </xf>
    <xf numFmtId="184" fontId="2" fillId="33" borderId="23" xfId="0" applyNumberFormat="1" applyFont="1" applyFill="1" applyBorder="1" applyAlignment="1">
      <alignment horizontal="center"/>
    </xf>
    <xf numFmtId="184" fontId="3" fillId="0" borderId="51" xfId="0" applyNumberFormat="1" applyFont="1" applyBorder="1" applyAlignment="1">
      <alignment horizontal="center"/>
    </xf>
    <xf numFmtId="184" fontId="3" fillId="0" borderId="42" xfId="0" applyNumberFormat="1" applyFont="1" applyBorder="1" applyAlignment="1">
      <alignment horizontal="center"/>
    </xf>
    <xf numFmtId="184" fontId="3" fillId="0" borderId="20" xfId="0" applyNumberFormat="1" applyFont="1" applyBorder="1" applyAlignment="1">
      <alignment horizontal="center"/>
    </xf>
    <xf numFmtId="184" fontId="3" fillId="0" borderId="43" xfId="0" applyNumberFormat="1" applyFont="1" applyBorder="1" applyAlignment="1">
      <alignment horizontal="center"/>
    </xf>
    <xf numFmtId="184" fontId="0" fillId="0" borderId="0" xfId="0" applyNumberFormat="1" applyAlignment="1">
      <alignment/>
    </xf>
    <xf numFmtId="184" fontId="3" fillId="33" borderId="23" xfId="0" applyNumberFormat="1" applyFont="1" applyFill="1" applyBorder="1" applyAlignment="1">
      <alignment horizontal="center"/>
    </xf>
    <xf numFmtId="184" fontId="0" fillId="0" borderId="42" xfId="0" applyNumberFormat="1" applyFont="1" applyBorder="1" applyAlignment="1">
      <alignment horizontal="center"/>
    </xf>
    <xf numFmtId="184" fontId="0" fillId="0" borderId="44" xfId="0" applyNumberFormat="1" applyFont="1" applyBorder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22" xfId="0" applyNumberFormat="1" applyBorder="1" applyAlignment="1">
      <alignment/>
    </xf>
    <xf numFmtId="0" fontId="0" fillId="0" borderId="22" xfId="0" applyBorder="1" applyAlignment="1">
      <alignment horizontal="center"/>
    </xf>
    <xf numFmtId="179" fontId="3" fillId="0" borderId="21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3" fillId="0" borderId="0" xfId="0" applyNumberFormat="1" applyFont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79" fontId="3" fillId="0" borderId="22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22" xfId="0" applyNumberFormat="1" applyBorder="1" applyAlignment="1">
      <alignment horizontal="center"/>
    </xf>
    <xf numFmtId="179" fontId="0" fillId="0" borderId="20" xfId="0" applyNumberFormat="1" applyBorder="1" applyAlignment="1">
      <alignment horizontal="center"/>
    </xf>
    <xf numFmtId="179" fontId="0" fillId="0" borderId="21" xfId="0" applyNumberFormat="1" applyBorder="1" applyAlignment="1">
      <alignment horizontal="center"/>
    </xf>
    <xf numFmtId="179" fontId="3" fillId="0" borderId="28" xfId="0" applyNumberFormat="1" applyFont="1" applyBorder="1" applyAlignment="1">
      <alignment horizontal="center"/>
    </xf>
    <xf numFmtId="179" fontId="3" fillId="0" borderId="26" xfId="0" applyNumberFormat="1" applyFont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179" fontId="3" fillId="0" borderId="29" xfId="0" applyNumberFormat="1" applyFont="1" applyBorder="1" applyAlignment="1">
      <alignment horizontal="center"/>
    </xf>
    <xf numFmtId="179" fontId="2" fillId="33" borderId="53" xfId="0" applyNumberFormat="1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53" xfId="0" applyNumberFormat="1" applyFont="1" applyFill="1" applyBorder="1" applyAlignment="1">
      <alignment horizontal="center"/>
    </xf>
    <xf numFmtId="184" fontId="2" fillId="33" borderId="53" xfId="0" applyNumberFormat="1" applyFont="1" applyFill="1" applyBorder="1" applyAlignment="1">
      <alignment horizontal="center"/>
    </xf>
    <xf numFmtId="179" fontId="3" fillId="0" borderId="12" xfId="0" applyNumberFormat="1" applyFont="1" applyBorder="1" applyAlignment="1">
      <alignment horizontal="center"/>
    </xf>
    <xf numFmtId="179" fontId="3" fillId="0" borderId="13" xfId="0" applyNumberFormat="1" applyFont="1" applyBorder="1" applyAlignment="1">
      <alignment horizontal="center"/>
    </xf>
    <xf numFmtId="179" fontId="3" fillId="0" borderId="19" xfId="0" applyNumberFormat="1" applyFont="1" applyBorder="1" applyAlignment="1">
      <alignment horizontal="center"/>
    </xf>
    <xf numFmtId="179" fontId="3" fillId="0" borderId="16" xfId="0" applyNumberFormat="1" applyFont="1" applyBorder="1" applyAlignment="1">
      <alignment horizontal="center"/>
    </xf>
    <xf numFmtId="179" fontId="3" fillId="0" borderId="55" xfId="0" applyNumberFormat="1" applyFont="1" applyBorder="1" applyAlignment="1">
      <alignment horizontal="center"/>
    </xf>
    <xf numFmtId="179" fontId="3" fillId="0" borderId="29" xfId="0" applyNumberFormat="1" applyFont="1" applyBorder="1" applyAlignment="1">
      <alignment horizontal="center"/>
    </xf>
    <xf numFmtId="179" fontId="3" fillId="0" borderId="56" xfId="0" applyNumberFormat="1" applyFont="1" applyBorder="1" applyAlignment="1">
      <alignment horizontal="center"/>
    </xf>
    <xf numFmtId="2" fontId="3" fillId="0" borderId="56" xfId="0" applyNumberFormat="1" applyFont="1" applyBorder="1" applyAlignment="1">
      <alignment horizontal="center"/>
    </xf>
    <xf numFmtId="2" fontId="3" fillId="0" borderId="57" xfId="0" applyNumberFormat="1" applyFont="1" applyBorder="1" applyAlignment="1">
      <alignment horizontal="center"/>
    </xf>
    <xf numFmtId="2" fontId="3" fillId="0" borderId="58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184" fontId="3" fillId="0" borderId="29" xfId="0" applyNumberFormat="1" applyFont="1" applyBorder="1" applyAlignment="1">
      <alignment horizontal="center"/>
    </xf>
    <xf numFmtId="184" fontId="3" fillId="0" borderId="37" xfId="0" applyNumberFormat="1" applyFont="1" applyBorder="1" applyAlignment="1">
      <alignment horizontal="center"/>
    </xf>
    <xf numFmtId="184" fontId="3" fillId="0" borderId="30" xfId="0" applyNumberFormat="1" applyFont="1" applyBorder="1" applyAlignment="1">
      <alignment horizontal="center"/>
    </xf>
    <xf numFmtId="179" fontId="3" fillId="0" borderId="59" xfId="0" applyNumberFormat="1" applyFont="1" applyBorder="1" applyAlignment="1">
      <alignment horizontal="center"/>
    </xf>
    <xf numFmtId="179" fontId="3" fillId="0" borderId="56" xfId="0" applyNumberFormat="1" applyFont="1" applyBorder="1" applyAlignment="1">
      <alignment horizontal="center"/>
    </xf>
    <xf numFmtId="179" fontId="3" fillId="0" borderId="58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179" fontId="3" fillId="0" borderId="30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41" xfId="0" applyFont="1" applyBorder="1" applyAlignment="1">
      <alignment/>
    </xf>
    <xf numFmtId="0" fontId="10" fillId="0" borderId="59" xfId="0" applyFont="1" applyBorder="1" applyAlignment="1">
      <alignment/>
    </xf>
    <xf numFmtId="0" fontId="10" fillId="0" borderId="55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79" fontId="3" fillId="0" borderId="57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179" fontId="3" fillId="0" borderId="41" xfId="0" applyNumberFormat="1" applyFont="1" applyBorder="1" applyAlignment="1">
      <alignment horizontal="center"/>
    </xf>
    <xf numFmtId="179" fontId="3" fillId="0" borderId="37" xfId="0" applyNumberFormat="1" applyFont="1" applyBorder="1" applyAlignment="1">
      <alignment horizontal="center"/>
    </xf>
    <xf numFmtId="179" fontId="3" fillId="0" borderId="30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Q29"/>
  <sheetViews>
    <sheetView tabSelected="1" zoomScale="90" zoomScaleNormal="90" zoomScalePageLayoutView="0" workbookViewId="0" topLeftCell="A1">
      <selection activeCell="R23" sqref="R23"/>
    </sheetView>
  </sheetViews>
  <sheetFormatPr defaultColWidth="11.421875" defaultRowHeight="12.75"/>
  <cols>
    <col min="1" max="1" width="5.7109375" style="41" customWidth="1"/>
    <col min="2" max="2" width="5.00390625" style="41" customWidth="1"/>
    <col min="3" max="3" width="12.00390625" style="48" customWidth="1"/>
    <col min="4" max="4" width="10.8515625" style="48" customWidth="1"/>
    <col min="5" max="5" width="3.7109375" style="90" customWidth="1"/>
    <col min="6" max="6" width="19.7109375" style="0" customWidth="1"/>
    <col min="7" max="7" width="9.00390625" style="176" customWidth="1"/>
    <col min="8" max="8" width="7.421875" style="0" customWidth="1"/>
    <col min="9" max="9" width="9.00390625" style="186" customWidth="1"/>
    <col min="10" max="10" width="7.421875" style="0" customWidth="1"/>
    <col min="11" max="11" width="9.00390625" style="181" customWidth="1"/>
    <col min="12" max="12" width="7.421875" style="41" customWidth="1"/>
    <col min="13" max="13" width="9.00390625" style="186" customWidth="1"/>
    <col min="14" max="14" width="7.421875" style="0" customWidth="1"/>
    <col min="15" max="15" width="9.00390625" style="153" customWidth="1"/>
    <col min="16" max="17" width="7.421875" style="0" customWidth="1"/>
  </cols>
  <sheetData>
    <row r="1" spans="1:17" ht="21" thickBot="1">
      <c r="A1" s="178"/>
      <c r="B1" s="134"/>
      <c r="C1" s="91"/>
      <c r="D1" s="91"/>
      <c r="E1" s="83"/>
      <c r="F1" s="248" t="s">
        <v>25</v>
      </c>
      <c r="G1" s="248"/>
      <c r="H1" s="248"/>
      <c r="I1" s="184"/>
      <c r="J1" s="20"/>
      <c r="K1" s="187"/>
      <c r="L1" s="178"/>
      <c r="M1" s="184"/>
      <c r="N1" s="20"/>
      <c r="O1" s="189"/>
      <c r="P1" s="20"/>
      <c r="Q1" s="20"/>
    </row>
    <row r="2" spans="1:17" s="3" customFormat="1" ht="12.75" customHeight="1">
      <c r="A2" s="22" t="s">
        <v>6</v>
      </c>
      <c r="B2" s="22" t="s">
        <v>0</v>
      </c>
      <c r="C2" s="92" t="s">
        <v>1</v>
      </c>
      <c r="D2" s="92" t="s">
        <v>2</v>
      </c>
      <c r="E2" s="84" t="s">
        <v>3</v>
      </c>
      <c r="F2" s="2" t="s">
        <v>4</v>
      </c>
      <c r="G2" s="251" t="s">
        <v>19</v>
      </c>
      <c r="H2" s="252"/>
      <c r="I2" s="251" t="s">
        <v>20</v>
      </c>
      <c r="J2" s="252"/>
      <c r="K2" s="253" t="s">
        <v>22</v>
      </c>
      <c r="L2" s="254"/>
      <c r="M2" s="249" t="s">
        <v>203</v>
      </c>
      <c r="N2" s="250"/>
      <c r="O2" s="249" t="s">
        <v>24</v>
      </c>
      <c r="P2" s="250"/>
      <c r="Q2" s="22" t="s">
        <v>5</v>
      </c>
    </row>
    <row r="3" spans="1:17" s="3" customFormat="1" ht="12.75" thickBot="1">
      <c r="A3" s="5"/>
      <c r="B3" s="5" t="s">
        <v>7</v>
      </c>
      <c r="C3" s="93"/>
      <c r="D3" s="93"/>
      <c r="E3" s="85"/>
      <c r="F3" s="44"/>
      <c r="G3" s="173" t="s">
        <v>9</v>
      </c>
      <c r="H3" s="32" t="s">
        <v>8</v>
      </c>
      <c r="I3" s="159" t="s">
        <v>21</v>
      </c>
      <c r="J3" s="32" t="s">
        <v>8</v>
      </c>
      <c r="K3" s="51" t="s">
        <v>9</v>
      </c>
      <c r="L3" s="32" t="s">
        <v>8</v>
      </c>
      <c r="M3" s="159" t="s">
        <v>23</v>
      </c>
      <c r="N3" s="32" t="s">
        <v>8</v>
      </c>
      <c r="O3" s="149" t="s">
        <v>9</v>
      </c>
      <c r="P3" s="76" t="s">
        <v>8</v>
      </c>
      <c r="Q3" s="5" t="s">
        <v>8</v>
      </c>
    </row>
    <row r="4" spans="1:17" s="7" customFormat="1" ht="15.75" customHeight="1">
      <c r="A4" s="6">
        <v>1</v>
      </c>
      <c r="B4" s="6">
        <v>21</v>
      </c>
      <c r="C4" s="94" t="s">
        <v>33</v>
      </c>
      <c r="D4" s="78" t="s">
        <v>34</v>
      </c>
      <c r="E4" s="86">
        <v>1</v>
      </c>
      <c r="F4" s="80" t="s">
        <v>15</v>
      </c>
      <c r="G4" s="168" t="s">
        <v>227</v>
      </c>
      <c r="H4" s="6">
        <v>60</v>
      </c>
      <c r="I4" s="182">
        <v>117</v>
      </c>
      <c r="J4" s="6">
        <v>29</v>
      </c>
      <c r="K4" s="147" t="s">
        <v>329</v>
      </c>
      <c r="L4" s="6">
        <v>100</v>
      </c>
      <c r="M4" s="182">
        <v>43</v>
      </c>
      <c r="N4" s="6">
        <v>100</v>
      </c>
      <c r="O4" s="145" t="s">
        <v>392</v>
      </c>
      <c r="P4" s="6">
        <v>100</v>
      </c>
      <c r="Q4" s="6">
        <f aca="true" t="shared" si="0" ref="Q4:Q29">SUM(H4+J4+L4+N4+P4)</f>
        <v>389</v>
      </c>
    </row>
    <row r="5" spans="1:17" s="7" customFormat="1" ht="15.75" customHeight="1">
      <c r="A5" s="8">
        <v>2</v>
      </c>
      <c r="B5" s="8">
        <v>11</v>
      </c>
      <c r="C5" s="95" t="s">
        <v>52</v>
      </c>
      <c r="D5" s="65" t="s">
        <v>53</v>
      </c>
      <c r="E5" s="87">
        <v>1</v>
      </c>
      <c r="F5" s="81" t="s">
        <v>10</v>
      </c>
      <c r="G5" s="169" t="s">
        <v>216</v>
      </c>
      <c r="H5" s="8">
        <v>32</v>
      </c>
      <c r="I5" s="160">
        <v>132</v>
      </c>
      <c r="J5" s="8">
        <v>100</v>
      </c>
      <c r="K5" s="155" t="s">
        <v>323</v>
      </c>
      <c r="L5" s="8">
        <v>80</v>
      </c>
      <c r="M5" s="160">
        <v>21.5</v>
      </c>
      <c r="N5" s="8">
        <v>29</v>
      </c>
      <c r="O5" s="144" t="s">
        <v>397</v>
      </c>
      <c r="P5" s="8">
        <v>40</v>
      </c>
      <c r="Q5" s="11">
        <f t="shared" si="0"/>
        <v>281</v>
      </c>
    </row>
    <row r="6" spans="1:17" s="7" customFormat="1" ht="15.75" customHeight="1">
      <c r="A6" s="8">
        <v>3</v>
      </c>
      <c r="B6" s="8">
        <v>13</v>
      </c>
      <c r="C6" s="95" t="s">
        <v>138</v>
      </c>
      <c r="D6" s="65" t="s">
        <v>40</v>
      </c>
      <c r="E6" s="87">
        <v>1</v>
      </c>
      <c r="F6" s="81" t="s">
        <v>135</v>
      </c>
      <c r="G6" s="169" t="s">
        <v>219</v>
      </c>
      <c r="H6" s="8">
        <v>100</v>
      </c>
      <c r="I6" s="160">
        <v>108</v>
      </c>
      <c r="J6" s="8">
        <v>22</v>
      </c>
      <c r="K6" s="155" t="s">
        <v>324</v>
      </c>
      <c r="L6" s="8">
        <v>60</v>
      </c>
      <c r="M6" s="160">
        <v>41</v>
      </c>
      <c r="N6" s="8">
        <v>80</v>
      </c>
      <c r="O6" s="144" t="s">
        <v>406</v>
      </c>
      <c r="P6" s="8">
        <v>16</v>
      </c>
      <c r="Q6" s="11">
        <f t="shared" si="0"/>
        <v>278</v>
      </c>
    </row>
    <row r="7" spans="1:17" s="7" customFormat="1" ht="15.75" customHeight="1">
      <c r="A7" s="8">
        <v>4</v>
      </c>
      <c r="B7" s="8">
        <v>23</v>
      </c>
      <c r="C7" s="95" t="s">
        <v>165</v>
      </c>
      <c r="D7" s="65" t="s">
        <v>166</v>
      </c>
      <c r="E7" s="87">
        <v>1</v>
      </c>
      <c r="F7" s="81" t="s">
        <v>14</v>
      </c>
      <c r="G7" s="169" t="s">
        <v>229</v>
      </c>
      <c r="H7" s="8">
        <v>80</v>
      </c>
      <c r="I7" s="160">
        <v>120</v>
      </c>
      <c r="J7" s="8">
        <v>36</v>
      </c>
      <c r="K7" s="155" t="s">
        <v>326</v>
      </c>
      <c r="L7" s="8">
        <v>20</v>
      </c>
      <c r="M7" s="160">
        <v>19.5</v>
      </c>
      <c r="N7" s="8">
        <v>24</v>
      </c>
      <c r="O7" s="144" t="s">
        <v>394</v>
      </c>
      <c r="P7" s="8">
        <v>60</v>
      </c>
      <c r="Q7" s="11">
        <f t="shared" si="0"/>
        <v>220</v>
      </c>
    </row>
    <row r="8" spans="1:17" s="7" customFormat="1" ht="15.75" customHeight="1">
      <c r="A8" s="8">
        <v>5</v>
      </c>
      <c r="B8" s="62">
        <v>16</v>
      </c>
      <c r="C8" s="95" t="s">
        <v>177</v>
      </c>
      <c r="D8" s="65" t="s">
        <v>69</v>
      </c>
      <c r="E8" s="87">
        <v>1</v>
      </c>
      <c r="F8" s="81" t="s">
        <v>12</v>
      </c>
      <c r="G8" s="169" t="s">
        <v>222</v>
      </c>
      <c r="H8" s="8">
        <v>40</v>
      </c>
      <c r="I8" s="160">
        <v>123</v>
      </c>
      <c r="J8" s="8">
        <v>60</v>
      </c>
      <c r="K8" s="155" t="s">
        <v>327</v>
      </c>
      <c r="L8" s="8">
        <v>50</v>
      </c>
      <c r="M8" s="160">
        <v>19.5</v>
      </c>
      <c r="N8" s="8">
        <v>24</v>
      </c>
      <c r="O8" s="144" t="s">
        <v>398</v>
      </c>
      <c r="P8" s="8">
        <v>36</v>
      </c>
      <c r="Q8" s="11">
        <f t="shared" si="0"/>
        <v>210</v>
      </c>
    </row>
    <row r="9" spans="1:17" s="7" customFormat="1" ht="15.75" customHeight="1">
      <c r="A9" s="8">
        <v>6</v>
      </c>
      <c r="B9" s="8">
        <v>7</v>
      </c>
      <c r="C9" s="95" t="s">
        <v>54</v>
      </c>
      <c r="D9" s="65" t="s">
        <v>55</v>
      </c>
      <c r="E9" s="87">
        <v>1</v>
      </c>
      <c r="F9" s="81" t="s">
        <v>10</v>
      </c>
      <c r="G9" s="169" t="s">
        <v>213</v>
      </c>
      <c r="H9" s="8">
        <v>36</v>
      </c>
      <c r="I9" s="160">
        <v>130</v>
      </c>
      <c r="J9" s="8">
        <v>80</v>
      </c>
      <c r="K9" s="155" t="s">
        <v>325</v>
      </c>
      <c r="L9" s="8">
        <v>10</v>
      </c>
      <c r="M9" s="160">
        <v>21</v>
      </c>
      <c r="N9" s="8">
        <v>26</v>
      </c>
      <c r="O9" s="144" t="s">
        <v>396</v>
      </c>
      <c r="P9" s="8">
        <v>45</v>
      </c>
      <c r="Q9" s="11">
        <f t="shared" si="0"/>
        <v>197</v>
      </c>
    </row>
    <row r="10" spans="1:17" s="7" customFormat="1" ht="15.75" customHeight="1">
      <c r="A10" s="8">
        <v>7</v>
      </c>
      <c r="B10" s="8">
        <v>3</v>
      </c>
      <c r="C10" s="72" t="s">
        <v>122</v>
      </c>
      <c r="D10" s="66" t="s">
        <v>123</v>
      </c>
      <c r="E10" s="88">
        <v>2</v>
      </c>
      <c r="F10" s="81" t="s">
        <v>121</v>
      </c>
      <c r="G10" s="169" t="s">
        <v>209</v>
      </c>
      <c r="H10" s="8">
        <v>8</v>
      </c>
      <c r="I10" s="160">
        <v>121</v>
      </c>
      <c r="J10" s="8">
        <v>40</v>
      </c>
      <c r="K10" s="155" t="s">
        <v>289</v>
      </c>
      <c r="L10" s="8">
        <v>18</v>
      </c>
      <c r="M10" s="160">
        <v>41</v>
      </c>
      <c r="N10" s="8">
        <v>80</v>
      </c>
      <c r="O10" s="144" t="s">
        <v>402</v>
      </c>
      <c r="P10" s="8">
        <v>24</v>
      </c>
      <c r="Q10" s="11">
        <f t="shared" si="0"/>
        <v>170</v>
      </c>
    </row>
    <row r="11" spans="1:17" s="7" customFormat="1" ht="15.75" customHeight="1">
      <c r="A11" s="8">
        <v>8</v>
      </c>
      <c r="B11" s="8">
        <v>2</v>
      </c>
      <c r="C11" s="95" t="s">
        <v>89</v>
      </c>
      <c r="D11" s="65" t="s">
        <v>90</v>
      </c>
      <c r="E11" s="87">
        <v>2</v>
      </c>
      <c r="F11" s="82" t="s">
        <v>88</v>
      </c>
      <c r="G11" s="169" t="s">
        <v>208</v>
      </c>
      <c r="H11" s="8">
        <v>7</v>
      </c>
      <c r="I11" s="160">
        <v>123</v>
      </c>
      <c r="J11" s="8">
        <v>60</v>
      </c>
      <c r="K11" s="155" t="s">
        <v>330</v>
      </c>
      <c r="L11" s="8">
        <v>22</v>
      </c>
      <c r="M11" s="160">
        <v>26</v>
      </c>
      <c r="N11" s="8">
        <v>40</v>
      </c>
      <c r="O11" s="144" t="s">
        <v>401</v>
      </c>
      <c r="P11" s="8">
        <v>26</v>
      </c>
      <c r="Q11" s="11">
        <f t="shared" si="0"/>
        <v>155</v>
      </c>
    </row>
    <row r="12" spans="1:17" s="7" customFormat="1" ht="15.75" customHeight="1">
      <c r="A12" s="8">
        <v>9</v>
      </c>
      <c r="B12" s="8">
        <v>12</v>
      </c>
      <c r="C12" s="72" t="s">
        <v>124</v>
      </c>
      <c r="D12" s="66" t="s">
        <v>125</v>
      </c>
      <c r="E12" s="88">
        <v>2</v>
      </c>
      <c r="F12" s="81" t="s">
        <v>121</v>
      </c>
      <c r="G12" s="169" t="s">
        <v>217</v>
      </c>
      <c r="H12" s="8">
        <v>15</v>
      </c>
      <c r="I12" s="160">
        <v>104</v>
      </c>
      <c r="J12" s="8">
        <v>20</v>
      </c>
      <c r="K12" s="155" t="s">
        <v>337</v>
      </c>
      <c r="L12" s="8">
        <v>24</v>
      </c>
      <c r="M12" s="160">
        <v>17.5</v>
      </c>
      <c r="N12" s="8">
        <v>14</v>
      </c>
      <c r="O12" s="144" t="s">
        <v>393</v>
      </c>
      <c r="P12" s="8">
        <v>80</v>
      </c>
      <c r="Q12" s="11">
        <f t="shared" si="0"/>
        <v>153</v>
      </c>
    </row>
    <row r="13" spans="1:17" s="7" customFormat="1" ht="15.75" customHeight="1">
      <c r="A13" s="8">
        <v>10</v>
      </c>
      <c r="B13" s="62">
        <v>14</v>
      </c>
      <c r="C13" s="95" t="s">
        <v>198</v>
      </c>
      <c r="D13" s="65" t="s">
        <v>147</v>
      </c>
      <c r="E13" s="87">
        <v>1</v>
      </c>
      <c r="F13" s="81" t="s">
        <v>12</v>
      </c>
      <c r="G13" s="169" t="s">
        <v>220</v>
      </c>
      <c r="H13" s="8">
        <v>45</v>
      </c>
      <c r="I13" s="160">
        <v>122</v>
      </c>
      <c r="J13" s="8">
        <v>45</v>
      </c>
      <c r="K13" s="155" t="s">
        <v>328</v>
      </c>
      <c r="L13" s="8">
        <v>9</v>
      </c>
      <c r="M13" s="160">
        <v>18</v>
      </c>
      <c r="N13" s="8">
        <v>15</v>
      </c>
      <c r="O13" s="144" t="s">
        <v>404</v>
      </c>
      <c r="P13" s="8">
        <v>20</v>
      </c>
      <c r="Q13" s="11">
        <f t="shared" si="0"/>
        <v>134</v>
      </c>
    </row>
    <row r="14" spans="1:17" s="7" customFormat="1" ht="15.75" customHeight="1">
      <c r="A14" s="8">
        <v>11</v>
      </c>
      <c r="B14" s="8">
        <v>5</v>
      </c>
      <c r="C14" s="95" t="s">
        <v>139</v>
      </c>
      <c r="D14" s="65" t="s">
        <v>140</v>
      </c>
      <c r="E14" s="87">
        <v>1</v>
      </c>
      <c r="F14" s="81" t="s">
        <v>135</v>
      </c>
      <c r="G14" s="169" t="s">
        <v>211</v>
      </c>
      <c r="H14" s="8">
        <v>50</v>
      </c>
      <c r="I14" s="160">
        <v>96</v>
      </c>
      <c r="J14" s="8">
        <v>8</v>
      </c>
      <c r="K14" s="155" t="s">
        <v>331</v>
      </c>
      <c r="L14" s="8">
        <v>40</v>
      </c>
      <c r="M14" s="160">
        <v>19</v>
      </c>
      <c r="N14" s="8">
        <v>18</v>
      </c>
      <c r="O14" s="144" t="s">
        <v>412</v>
      </c>
      <c r="P14" s="8">
        <v>10</v>
      </c>
      <c r="Q14" s="11">
        <f t="shared" si="0"/>
        <v>126</v>
      </c>
    </row>
    <row r="15" spans="1:17" s="7" customFormat="1" ht="15.75" customHeight="1">
      <c r="A15" s="8">
        <v>12</v>
      </c>
      <c r="B15" s="8">
        <v>19</v>
      </c>
      <c r="C15" s="95" t="s">
        <v>37</v>
      </c>
      <c r="D15" s="65" t="s">
        <v>38</v>
      </c>
      <c r="E15" s="87">
        <v>2</v>
      </c>
      <c r="F15" s="81" t="s">
        <v>15</v>
      </c>
      <c r="G15" s="169" t="s">
        <v>225</v>
      </c>
      <c r="H15" s="8">
        <v>16</v>
      </c>
      <c r="I15" s="160">
        <v>89</v>
      </c>
      <c r="J15" s="8">
        <v>7</v>
      </c>
      <c r="K15" s="155" t="s">
        <v>343</v>
      </c>
      <c r="L15" s="8">
        <v>45</v>
      </c>
      <c r="M15" s="160">
        <v>19.5</v>
      </c>
      <c r="N15" s="8">
        <v>24</v>
      </c>
      <c r="O15" s="144" t="s">
        <v>400</v>
      </c>
      <c r="P15" s="8">
        <v>29</v>
      </c>
      <c r="Q15" s="11">
        <f t="shared" si="0"/>
        <v>121</v>
      </c>
    </row>
    <row r="16" spans="1:17" s="7" customFormat="1" ht="15.75" customHeight="1">
      <c r="A16" s="8">
        <v>13</v>
      </c>
      <c r="B16" s="8">
        <v>10</v>
      </c>
      <c r="C16" s="95" t="s">
        <v>170</v>
      </c>
      <c r="D16" s="71" t="s">
        <v>171</v>
      </c>
      <c r="E16" s="87">
        <v>2</v>
      </c>
      <c r="F16" s="62" t="s">
        <v>14</v>
      </c>
      <c r="G16" s="170" t="s">
        <v>216</v>
      </c>
      <c r="H16" s="8">
        <v>32</v>
      </c>
      <c r="I16" s="160">
        <v>104</v>
      </c>
      <c r="J16" s="8">
        <v>20</v>
      </c>
      <c r="K16" s="155" t="s">
        <v>333</v>
      </c>
      <c r="L16" s="8">
        <v>6</v>
      </c>
      <c r="M16" s="160">
        <v>10</v>
      </c>
      <c r="N16" s="8">
        <v>5</v>
      </c>
      <c r="O16" s="150" t="s">
        <v>395</v>
      </c>
      <c r="P16" s="8">
        <v>50</v>
      </c>
      <c r="Q16" s="11">
        <f t="shared" si="0"/>
        <v>113</v>
      </c>
    </row>
    <row r="17" spans="1:17" s="7" customFormat="1" ht="15.75" customHeight="1">
      <c r="A17" s="15">
        <v>13</v>
      </c>
      <c r="B17" s="8">
        <v>67</v>
      </c>
      <c r="C17" s="72" t="s">
        <v>128</v>
      </c>
      <c r="D17" s="66" t="s">
        <v>129</v>
      </c>
      <c r="E17" s="88">
        <v>1</v>
      </c>
      <c r="F17" s="81" t="s">
        <v>121</v>
      </c>
      <c r="G17" s="171" t="s">
        <v>218</v>
      </c>
      <c r="H17" s="8">
        <v>18</v>
      </c>
      <c r="I17" s="183">
        <v>109</v>
      </c>
      <c r="J17" s="8">
        <v>24</v>
      </c>
      <c r="K17" s="148" t="s">
        <v>335</v>
      </c>
      <c r="L17" s="8">
        <v>7</v>
      </c>
      <c r="M17" s="183">
        <v>39.5</v>
      </c>
      <c r="N17" s="8">
        <v>50</v>
      </c>
      <c r="O17" s="144" t="s">
        <v>408</v>
      </c>
      <c r="P17" s="8">
        <v>14</v>
      </c>
      <c r="Q17" s="11">
        <f t="shared" si="0"/>
        <v>113</v>
      </c>
    </row>
    <row r="18" spans="1:17" s="7" customFormat="1" ht="15.75" customHeight="1">
      <c r="A18" s="8">
        <v>15</v>
      </c>
      <c r="B18" s="8">
        <v>22</v>
      </c>
      <c r="C18" s="95" t="s">
        <v>108</v>
      </c>
      <c r="D18" s="65" t="s">
        <v>109</v>
      </c>
      <c r="E18" s="87">
        <v>1</v>
      </c>
      <c r="F18" s="81" t="s">
        <v>17</v>
      </c>
      <c r="G18" s="169" t="s">
        <v>228</v>
      </c>
      <c r="H18" s="8">
        <v>24</v>
      </c>
      <c r="I18" s="160">
        <v>118</v>
      </c>
      <c r="J18" s="8">
        <v>32</v>
      </c>
      <c r="K18" s="155" t="s">
        <v>332</v>
      </c>
      <c r="L18" s="8">
        <v>15</v>
      </c>
      <c r="M18" s="160">
        <v>16</v>
      </c>
      <c r="N18" s="8">
        <v>12</v>
      </c>
      <c r="O18" s="144" t="s">
        <v>403</v>
      </c>
      <c r="P18" s="8">
        <v>22</v>
      </c>
      <c r="Q18" s="11">
        <f t="shared" si="0"/>
        <v>105</v>
      </c>
    </row>
    <row r="19" spans="1:17" s="7" customFormat="1" ht="15.75" customHeight="1">
      <c r="A19" s="8">
        <v>15</v>
      </c>
      <c r="B19" s="8">
        <v>20</v>
      </c>
      <c r="C19" s="72" t="s">
        <v>119</v>
      </c>
      <c r="D19" s="66" t="s">
        <v>120</v>
      </c>
      <c r="E19" s="88">
        <v>2</v>
      </c>
      <c r="F19" s="81" t="s">
        <v>121</v>
      </c>
      <c r="G19" s="169" t="s">
        <v>226</v>
      </c>
      <c r="H19" s="8">
        <v>20</v>
      </c>
      <c r="I19" s="160">
        <v>113</v>
      </c>
      <c r="J19" s="8">
        <v>26</v>
      </c>
      <c r="K19" s="155" t="s">
        <v>334</v>
      </c>
      <c r="L19" s="8">
        <v>32</v>
      </c>
      <c r="M19" s="160">
        <v>19</v>
      </c>
      <c r="N19" s="8">
        <v>18</v>
      </c>
      <c r="O19" s="144" t="s">
        <v>413</v>
      </c>
      <c r="P19" s="8">
        <v>9</v>
      </c>
      <c r="Q19" s="11">
        <f t="shared" si="0"/>
        <v>105</v>
      </c>
    </row>
    <row r="20" spans="1:17" s="7" customFormat="1" ht="15.75" customHeight="1">
      <c r="A20" s="8">
        <v>17</v>
      </c>
      <c r="B20" s="8">
        <v>15</v>
      </c>
      <c r="C20" s="95" t="s">
        <v>181</v>
      </c>
      <c r="D20" s="65" t="s">
        <v>182</v>
      </c>
      <c r="E20" s="87">
        <v>1</v>
      </c>
      <c r="F20" s="81" t="s">
        <v>179</v>
      </c>
      <c r="G20" s="169" t="s">
        <v>221</v>
      </c>
      <c r="H20" s="8">
        <v>11</v>
      </c>
      <c r="I20" s="160">
        <v>97</v>
      </c>
      <c r="J20" s="8">
        <v>10</v>
      </c>
      <c r="K20" s="155" t="s">
        <v>344</v>
      </c>
      <c r="L20" s="8">
        <v>14</v>
      </c>
      <c r="M20" s="160">
        <v>39.5</v>
      </c>
      <c r="N20" s="8">
        <v>50</v>
      </c>
      <c r="O20" s="144" t="s">
        <v>405</v>
      </c>
      <c r="P20" s="8">
        <v>18</v>
      </c>
      <c r="Q20" s="11">
        <f t="shared" si="0"/>
        <v>103</v>
      </c>
    </row>
    <row r="21" spans="1:17" s="7" customFormat="1" ht="15.75" customHeight="1">
      <c r="A21" s="8">
        <v>18</v>
      </c>
      <c r="B21" s="8">
        <v>1</v>
      </c>
      <c r="C21" s="95" t="s">
        <v>48</v>
      </c>
      <c r="D21" s="65" t="s">
        <v>49</v>
      </c>
      <c r="E21" s="87">
        <v>2</v>
      </c>
      <c r="F21" s="81" t="s">
        <v>10</v>
      </c>
      <c r="G21" s="169" t="s">
        <v>207</v>
      </c>
      <c r="H21" s="8">
        <v>12</v>
      </c>
      <c r="I21" s="160">
        <v>99</v>
      </c>
      <c r="J21" s="8">
        <v>11</v>
      </c>
      <c r="K21" s="155" t="s">
        <v>342</v>
      </c>
      <c r="L21" s="8">
        <v>29</v>
      </c>
      <c r="M21" s="160">
        <v>17.5</v>
      </c>
      <c r="N21" s="8">
        <v>14</v>
      </c>
      <c r="O21" s="144" t="s">
        <v>399</v>
      </c>
      <c r="P21" s="8">
        <v>32</v>
      </c>
      <c r="Q21" s="11">
        <f t="shared" si="0"/>
        <v>98</v>
      </c>
    </row>
    <row r="22" spans="1:17" s="7" customFormat="1" ht="15.75" customHeight="1">
      <c r="A22" s="8">
        <v>19</v>
      </c>
      <c r="B22" s="8">
        <v>4</v>
      </c>
      <c r="C22" s="95" t="s">
        <v>169</v>
      </c>
      <c r="D22" s="65" t="s">
        <v>143</v>
      </c>
      <c r="E22" s="87">
        <v>2</v>
      </c>
      <c r="F22" s="81" t="s">
        <v>14</v>
      </c>
      <c r="G22" s="169" t="s">
        <v>210</v>
      </c>
      <c r="H22" s="8">
        <v>22</v>
      </c>
      <c r="I22" s="160">
        <v>101</v>
      </c>
      <c r="J22" s="8">
        <v>13</v>
      </c>
      <c r="K22" s="155" t="s">
        <v>338</v>
      </c>
      <c r="L22" s="8">
        <v>36</v>
      </c>
      <c r="M22" s="160">
        <v>13</v>
      </c>
      <c r="N22" s="8">
        <v>9</v>
      </c>
      <c r="O22" s="144" t="s">
        <v>407</v>
      </c>
      <c r="P22" s="8">
        <v>15</v>
      </c>
      <c r="Q22" s="11">
        <f t="shared" si="0"/>
        <v>95</v>
      </c>
    </row>
    <row r="23" spans="1:17" s="7" customFormat="1" ht="15.75" customHeight="1">
      <c r="A23" s="8">
        <v>19</v>
      </c>
      <c r="B23" s="8">
        <v>6</v>
      </c>
      <c r="C23" s="95" t="s">
        <v>86</v>
      </c>
      <c r="D23" s="65" t="s">
        <v>34</v>
      </c>
      <c r="E23" s="87">
        <v>2</v>
      </c>
      <c r="F23" s="81" t="s">
        <v>12</v>
      </c>
      <c r="G23" s="169" t="s">
        <v>212</v>
      </c>
      <c r="H23" s="8">
        <v>14</v>
      </c>
      <c r="I23" s="160">
        <v>104</v>
      </c>
      <c r="J23" s="8">
        <v>20</v>
      </c>
      <c r="K23" s="155" t="s">
        <v>339</v>
      </c>
      <c r="L23" s="8">
        <v>13</v>
      </c>
      <c r="M23" s="160">
        <v>23.5</v>
      </c>
      <c r="N23" s="8">
        <v>36</v>
      </c>
      <c r="O23" s="144" t="s">
        <v>410</v>
      </c>
      <c r="P23" s="8">
        <v>12</v>
      </c>
      <c r="Q23" s="11">
        <f t="shared" si="0"/>
        <v>95</v>
      </c>
    </row>
    <row r="24" spans="1:17" s="7" customFormat="1" ht="15.75" customHeight="1">
      <c r="A24" s="8">
        <v>21</v>
      </c>
      <c r="B24" s="8">
        <v>17</v>
      </c>
      <c r="C24" s="95" t="s">
        <v>110</v>
      </c>
      <c r="D24" s="65" t="s">
        <v>141</v>
      </c>
      <c r="E24" s="87">
        <v>1</v>
      </c>
      <c r="F24" s="81" t="s">
        <v>135</v>
      </c>
      <c r="G24" s="169" t="s">
        <v>223</v>
      </c>
      <c r="H24" s="8">
        <v>6</v>
      </c>
      <c r="I24" s="160">
        <v>104</v>
      </c>
      <c r="J24" s="8">
        <v>20</v>
      </c>
      <c r="K24" s="155" t="s">
        <v>340</v>
      </c>
      <c r="L24" s="8">
        <v>16</v>
      </c>
      <c r="M24" s="160">
        <v>22</v>
      </c>
      <c r="N24" s="8">
        <v>32</v>
      </c>
      <c r="O24" s="190" t="s">
        <v>414</v>
      </c>
      <c r="P24" s="8">
        <v>8</v>
      </c>
      <c r="Q24" s="11">
        <f t="shared" si="0"/>
        <v>82</v>
      </c>
    </row>
    <row r="25" spans="1:17" s="7" customFormat="1" ht="15.75" customHeight="1">
      <c r="A25" s="8">
        <v>22</v>
      </c>
      <c r="B25" s="8">
        <v>24</v>
      </c>
      <c r="C25" s="95" t="s">
        <v>175</v>
      </c>
      <c r="D25" s="65" t="s">
        <v>164</v>
      </c>
      <c r="E25" s="87">
        <v>2</v>
      </c>
      <c r="F25" s="81" t="s">
        <v>176</v>
      </c>
      <c r="G25" s="174" t="s">
        <v>230</v>
      </c>
      <c r="H25" s="8">
        <v>9</v>
      </c>
      <c r="I25" s="160">
        <v>100</v>
      </c>
      <c r="J25" s="8">
        <v>12</v>
      </c>
      <c r="K25" s="155" t="s">
        <v>296</v>
      </c>
      <c r="L25" s="8">
        <v>26</v>
      </c>
      <c r="M25" s="160">
        <v>15</v>
      </c>
      <c r="N25" s="8">
        <v>11</v>
      </c>
      <c r="O25" s="144" t="s">
        <v>409</v>
      </c>
      <c r="P25" s="8">
        <v>13</v>
      </c>
      <c r="Q25" s="11">
        <f t="shared" si="0"/>
        <v>71</v>
      </c>
    </row>
    <row r="26" spans="1:17" s="7" customFormat="1" ht="15.75" customHeight="1">
      <c r="A26" s="8">
        <v>23</v>
      </c>
      <c r="B26" s="8">
        <v>8</v>
      </c>
      <c r="C26" s="95" t="s">
        <v>172</v>
      </c>
      <c r="D26" s="65" t="s">
        <v>173</v>
      </c>
      <c r="E26" s="87">
        <v>1</v>
      </c>
      <c r="F26" s="81" t="s">
        <v>14</v>
      </c>
      <c r="G26" s="169" t="s">
        <v>214</v>
      </c>
      <c r="H26" s="8">
        <v>26</v>
      </c>
      <c r="I26" s="160">
        <v>97</v>
      </c>
      <c r="J26" s="8">
        <v>10</v>
      </c>
      <c r="K26" s="155" t="s">
        <v>336</v>
      </c>
      <c r="L26" s="8">
        <v>8</v>
      </c>
      <c r="M26" s="160">
        <v>13</v>
      </c>
      <c r="N26" s="8">
        <v>9</v>
      </c>
      <c r="O26" s="144" t="s">
        <v>415</v>
      </c>
      <c r="P26" s="8">
        <v>7</v>
      </c>
      <c r="Q26" s="11">
        <f t="shared" si="0"/>
        <v>60</v>
      </c>
    </row>
    <row r="27" spans="1:17" s="7" customFormat="1" ht="15.75" customHeight="1">
      <c r="A27" s="15">
        <v>24</v>
      </c>
      <c r="B27" s="15">
        <v>9</v>
      </c>
      <c r="C27" s="95" t="s">
        <v>196</v>
      </c>
      <c r="D27" s="65" t="s">
        <v>197</v>
      </c>
      <c r="E27" s="87">
        <v>1</v>
      </c>
      <c r="F27" s="81" t="s">
        <v>12</v>
      </c>
      <c r="G27" s="171" t="s">
        <v>215</v>
      </c>
      <c r="H27" s="8">
        <v>10</v>
      </c>
      <c r="I27" s="183">
        <v>103</v>
      </c>
      <c r="J27" s="8">
        <v>14</v>
      </c>
      <c r="K27" s="148" t="s">
        <v>341</v>
      </c>
      <c r="L27" s="8">
        <v>12</v>
      </c>
      <c r="M27" s="183">
        <v>15</v>
      </c>
      <c r="N27" s="8">
        <v>11</v>
      </c>
      <c r="O27" s="144" t="s">
        <v>411</v>
      </c>
      <c r="P27" s="8">
        <v>11</v>
      </c>
      <c r="Q27" s="11">
        <f t="shared" si="0"/>
        <v>58</v>
      </c>
    </row>
    <row r="28" spans="1:17" ht="15.75" customHeight="1">
      <c r="A28" s="62">
        <v>25</v>
      </c>
      <c r="B28" s="8">
        <v>18</v>
      </c>
      <c r="C28" s="95" t="s">
        <v>167</v>
      </c>
      <c r="D28" s="65" t="s">
        <v>168</v>
      </c>
      <c r="E28" s="87">
        <v>2</v>
      </c>
      <c r="F28" s="81" t="s">
        <v>14</v>
      </c>
      <c r="G28" s="169" t="s">
        <v>224</v>
      </c>
      <c r="H28" s="15">
        <v>13</v>
      </c>
      <c r="I28" s="160">
        <v>87</v>
      </c>
      <c r="J28" s="15">
        <v>6</v>
      </c>
      <c r="K28" s="155" t="s">
        <v>345</v>
      </c>
      <c r="L28" s="15">
        <v>11</v>
      </c>
      <c r="M28" s="160">
        <v>12</v>
      </c>
      <c r="N28" s="15">
        <v>6</v>
      </c>
      <c r="O28" s="144" t="s">
        <v>416</v>
      </c>
      <c r="P28" s="15">
        <v>6</v>
      </c>
      <c r="Q28" s="11">
        <f t="shared" si="0"/>
        <v>42</v>
      </c>
    </row>
    <row r="29" spans="1:17" ht="15.75" customHeight="1" thickBot="1">
      <c r="A29" s="64">
        <v>26</v>
      </c>
      <c r="B29" s="12">
        <v>25</v>
      </c>
      <c r="C29" s="96" t="s">
        <v>86</v>
      </c>
      <c r="D29" s="79" t="s">
        <v>87</v>
      </c>
      <c r="E29" s="89">
        <v>2</v>
      </c>
      <c r="F29" s="135" t="s">
        <v>88</v>
      </c>
      <c r="G29" s="175" t="s">
        <v>231</v>
      </c>
      <c r="H29" s="12">
        <v>5</v>
      </c>
      <c r="I29" s="185">
        <v>69</v>
      </c>
      <c r="J29" s="12">
        <v>5</v>
      </c>
      <c r="K29" s="179" t="s">
        <v>346</v>
      </c>
      <c r="L29" s="188">
        <v>5</v>
      </c>
      <c r="M29" s="185">
        <v>12.5</v>
      </c>
      <c r="N29" s="12">
        <v>7</v>
      </c>
      <c r="O29" s="191" t="s">
        <v>417</v>
      </c>
      <c r="P29" s="12">
        <v>5</v>
      </c>
      <c r="Q29" s="12">
        <f t="shared" si="0"/>
        <v>27</v>
      </c>
    </row>
  </sheetData>
  <sheetProtection/>
  <mergeCells count="6">
    <mergeCell ref="F1:H1"/>
    <mergeCell ref="O2:P2"/>
    <mergeCell ref="G2:H2"/>
    <mergeCell ref="I2:J2"/>
    <mergeCell ref="K2:L2"/>
    <mergeCell ref="M2:N2"/>
  </mergeCells>
  <printOptions/>
  <pageMargins left="0.17" right="0.1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Q25"/>
  <sheetViews>
    <sheetView zoomScale="90" zoomScaleNormal="90" zoomScalePageLayoutView="0" workbookViewId="0" topLeftCell="A1">
      <selection activeCell="K29" sqref="K29"/>
    </sheetView>
  </sheetViews>
  <sheetFormatPr defaultColWidth="11.421875" defaultRowHeight="12.75"/>
  <cols>
    <col min="1" max="1" width="5.140625" style="0" customWidth="1"/>
    <col min="2" max="2" width="5.00390625" style="0" customWidth="1"/>
    <col min="3" max="3" width="11.8515625" style="0" customWidth="1"/>
    <col min="4" max="4" width="12.7109375" style="0" customWidth="1"/>
    <col min="5" max="5" width="3.7109375" style="90" customWidth="1"/>
    <col min="6" max="6" width="19.7109375" style="0" customWidth="1"/>
    <col min="7" max="7" width="9.00390625" style="55" customWidth="1"/>
    <col min="8" max="8" width="7.28125" style="0" customWidth="1"/>
    <col min="9" max="9" width="8.7109375" style="186" customWidth="1"/>
    <col min="10" max="10" width="7.421875" style="0" customWidth="1"/>
    <col min="11" max="11" width="9.00390625" style="172" customWidth="1"/>
    <col min="12" max="12" width="7.421875" style="0" customWidth="1"/>
    <col min="13" max="13" width="8.8515625" style="163" customWidth="1"/>
    <col min="14" max="14" width="7.421875" style="0" customWidth="1"/>
    <col min="15" max="15" width="9.140625" style="181" customWidth="1"/>
    <col min="16" max="17" width="7.421875" style="0" customWidth="1"/>
  </cols>
  <sheetData>
    <row r="1" spans="1:17" ht="21" thickBot="1">
      <c r="A1" s="20"/>
      <c r="B1" s="21"/>
      <c r="C1" s="20"/>
      <c r="D1" s="20"/>
      <c r="E1" s="83"/>
      <c r="F1" s="21" t="s">
        <v>26</v>
      </c>
      <c r="G1" s="50"/>
      <c r="H1" s="20"/>
      <c r="I1" s="184"/>
      <c r="J1" s="20"/>
      <c r="K1" s="177"/>
      <c r="L1" s="20"/>
      <c r="M1" s="165"/>
      <c r="N1" s="20"/>
      <c r="O1" s="187"/>
      <c r="P1" s="20"/>
      <c r="Q1" s="20"/>
    </row>
    <row r="2" spans="1:17" s="3" customFormat="1" ht="12.75" customHeight="1" thickBot="1">
      <c r="A2" s="22" t="s">
        <v>6</v>
      </c>
      <c r="B2" s="22" t="s">
        <v>0</v>
      </c>
      <c r="C2" s="2" t="s">
        <v>1</v>
      </c>
      <c r="D2" s="2" t="s">
        <v>2</v>
      </c>
      <c r="E2" s="84" t="s">
        <v>3</v>
      </c>
      <c r="F2" s="2" t="s">
        <v>4</v>
      </c>
      <c r="G2" s="251" t="s">
        <v>19</v>
      </c>
      <c r="H2" s="252"/>
      <c r="I2" s="251" t="s">
        <v>20</v>
      </c>
      <c r="J2" s="252"/>
      <c r="K2" s="253" t="s">
        <v>22</v>
      </c>
      <c r="L2" s="254"/>
      <c r="M2" s="249" t="s">
        <v>203</v>
      </c>
      <c r="N2" s="250"/>
      <c r="O2" s="249" t="s">
        <v>24</v>
      </c>
      <c r="P2" s="250"/>
      <c r="Q2" s="22" t="s">
        <v>5</v>
      </c>
    </row>
    <row r="3" spans="1:17" s="3" customFormat="1" ht="12.75" thickBot="1">
      <c r="A3" s="194"/>
      <c r="B3" s="194" t="s">
        <v>7</v>
      </c>
      <c r="C3" s="2"/>
      <c r="D3" s="2"/>
      <c r="E3" s="84"/>
      <c r="F3" s="2"/>
      <c r="G3" s="196" t="s">
        <v>9</v>
      </c>
      <c r="H3" s="197" t="s">
        <v>8</v>
      </c>
      <c r="I3" s="198" t="s">
        <v>21</v>
      </c>
      <c r="J3" s="197" t="s">
        <v>8</v>
      </c>
      <c r="K3" s="199" t="s">
        <v>9</v>
      </c>
      <c r="L3" s="197" t="s">
        <v>8</v>
      </c>
      <c r="M3" s="198" t="s">
        <v>23</v>
      </c>
      <c r="N3" s="197" t="s">
        <v>8</v>
      </c>
      <c r="O3" s="196" t="s">
        <v>9</v>
      </c>
      <c r="P3" s="197" t="s">
        <v>8</v>
      </c>
      <c r="Q3" s="194" t="s">
        <v>8</v>
      </c>
    </row>
    <row r="4" spans="1:17" s="7" customFormat="1" ht="15.75" customHeight="1">
      <c r="A4" s="8">
        <v>1</v>
      </c>
      <c r="B4" s="46">
        <v>43</v>
      </c>
      <c r="C4" s="68" t="s">
        <v>72</v>
      </c>
      <c r="D4" s="78" t="s">
        <v>73</v>
      </c>
      <c r="E4" s="102">
        <v>99</v>
      </c>
      <c r="F4" s="61" t="s">
        <v>10</v>
      </c>
      <c r="G4" s="206" t="s">
        <v>304</v>
      </c>
      <c r="H4" s="6">
        <v>24</v>
      </c>
      <c r="I4" s="220">
        <v>146</v>
      </c>
      <c r="J4" s="6">
        <v>100</v>
      </c>
      <c r="K4" s="213" t="s">
        <v>246</v>
      </c>
      <c r="L4" s="6">
        <v>40</v>
      </c>
      <c r="M4" s="210">
        <v>49</v>
      </c>
      <c r="N4" s="6">
        <v>100</v>
      </c>
      <c r="O4" s="157" t="s">
        <v>446</v>
      </c>
      <c r="P4" s="6">
        <v>60</v>
      </c>
      <c r="Q4" s="11">
        <f aca="true" t="shared" si="0" ref="Q4:Q25">SUM(H4+J4+L4+N4+P4)</f>
        <v>324</v>
      </c>
    </row>
    <row r="5" spans="1:17" s="7" customFormat="1" ht="15.75" customHeight="1">
      <c r="A5" s="8">
        <v>2</v>
      </c>
      <c r="B5" s="46">
        <v>46</v>
      </c>
      <c r="C5" s="70" t="s">
        <v>62</v>
      </c>
      <c r="D5" s="65" t="s">
        <v>63</v>
      </c>
      <c r="E5" s="103">
        <v>0</v>
      </c>
      <c r="F5" s="62" t="s">
        <v>10</v>
      </c>
      <c r="G5" s="206" t="s">
        <v>307</v>
      </c>
      <c r="H5" s="8">
        <v>80</v>
      </c>
      <c r="I5" s="220">
        <v>112</v>
      </c>
      <c r="J5" s="8">
        <v>32</v>
      </c>
      <c r="K5" s="213" t="s">
        <v>249</v>
      </c>
      <c r="L5" s="8">
        <v>100</v>
      </c>
      <c r="M5" s="210">
        <v>19</v>
      </c>
      <c r="N5" s="8">
        <v>24</v>
      </c>
      <c r="O5" s="157" t="s">
        <v>443</v>
      </c>
      <c r="P5" s="8">
        <v>80</v>
      </c>
      <c r="Q5" s="11">
        <f t="shared" si="0"/>
        <v>316</v>
      </c>
    </row>
    <row r="6" spans="1:17" s="7" customFormat="1" ht="15.75" customHeight="1">
      <c r="A6" s="8">
        <v>3</v>
      </c>
      <c r="B6" s="46">
        <v>32</v>
      </c>
      <c r="C6" s="70" t="s">
        <v>192</v>
      </c>
      <c r="D6" s="65" t="s">
        <v>140</v>
      </c>
      <c r="E6" s="103">
        <v>99</v>
      </c>
      <c r="F6" s="62" t="s">
        <v>13</v>
      </c>
      <c r="G6" s="206" t="s">
        <v>305</v>
      </c>
      <c r="H6" s="8">
        <v>100</v>
      </c>
      <c r="I6" s="220">
        <v>110</v>
      </c>
      <c r="J6" s="8">
        <v>29</v>
      </c>
      <c r="K6" s="213" t="s">
        <v>237</v>
      </c>
      <c r="L6" s="8">
        <v>60</v>
      </c>
      <c r="M6" s="210">
        <v>47</v>
      </c>
      <c r="N6" s="8">
        <v>80</v>
      </c>
      <c r="O6" s="157" t="s">
        <v>448</v>
      </c>
      <c r="P6" s="8">
        <v>45</v>
      </c>
      <c r="Q6" s="11">
        <f t="shared" si="0"/>
        <v>314</v>
      </c>
    </row>
    <row r="7" spans="1:17" s="7" customFormat="1" ht="15.75" customHeight="1">
      <c r="A7" s="8">
        <v>4</v>
      </c>
      <c r="B7" s="46">
        <v>40</v>
      </c>
      <c r="C7" s="74" t="s">
        <v>144</v>
      </c>
      <c r="D7" s="66" t="s">
        <v>61</v>
      </c>
      <c r="E7" s="103">
        <v>0</v>
      </c>
      <c r="F7" s="62" t="s">
        <v>135</v>
      </c>
      <c r="G7" s="206" t="s">
        <v>306</v>
      </c>
      <c r="H7" s="8">
        <v>26</v>
      </c>
      <c r="I7" s="220">
        <v>120</v>
      </c>
      <c r="J7" s="8">
        <v>50</v>
      </c>
      <c r="K7" s="213" t="s">
        <v>243</v>
      </c>
      <c r="L7" s="8">
        <v>80</v>
      </c>
      <c r="M7" s="210">
        <v>44</v>
      </c>
      <c r="N7" s="8">
        <v>60</v>
      </c>
      <c r="O7" s="157" t="s">
        <v>450</v>
      </c>
      <c r="P7" s="8">
        <v>36</v>
      </c>
      <c r="Q7" s="11">
        <f t="shared" si="0"/>
        <v>252</v>
      </c>
    </row>
    <row r="8" spans="1:17" s="7" customFormat="1" ht="15.75" customHeight="1">
      <c r="A8" s="8">
        <v>5</v>
      </c>
      <c r="B8" s="46">
        <v>30</v>
      </c>
      <c r="C8" s="70" t="s">
        <v>70</v>
      </c>
      <c r="D8" s="65" t="s">
        <v>71</v>
      </c>
      <c r="E8" s="103">
        <v>99</v>
      </c>
      <c r="F8" s="62" t="s">
        <v>10</v>
      </c>
      <c r="G8" s="206" t="s">
        <v>308</v>
      </c>
      <c r="H8" s="8">
        <v>60</v>
      </c>
      <c r="I8" s="220">
        <v>115</v>
      </c>
      <c r="J8" s="8">
        <v>36</v>
      </c>
      <c r="K8" s="213" t="s">
        <v>236</v>
      </c>
      <c r="L8" s="8">
        <v>50</v>
      </c>
      <c r="M8" s="210">
        <v>41</v>
      </c>
      <c r="N8" s="8">
        <v>50</v>
      </c>
      <c r="O8" s="157" t="s">
        <v>454</v>
      </c>
      <c r="P8" s="8">
        <v>26</v>
      </c>
      <c r="Q8" s="11">
        <f t="shared" si="0"/>
        <v>222</v>
      </c>
    </row>
    <row r="9" spans="1:17" s="7" customFormat="1" ht="15.75" customHeight="1">
      <c r="A9" s="8">
        <v>6</v>
      </c>
      <c r="B9" s="46">
        <v>36</v>
      </c>
      <c r="C9" s="74" t="s">
        <v>41</v>
      </c>
      <c r="D9" s="66" t="s">
        <v>42</v>
      </c>
      <c r="E9" s="103">
        <v>0</v>
      </c>
      <c r="F9" s="67" t="s">
        <v>15</v>
      </c>
      <c r="G9" s="206" t="s">
        <v>309</v>
      </c>
      <c r="H9" s="8">
        <v>50</v>
      </c>
      <c r="I9" s="220">
        <v>88</v>
      </c>
      <c r="J9" s="8">
        <v>16</v>
      </c>
      <c r="K9" s="213" t="s">
        <v>241</v>
      </c>
      <c r="L9" s="8">
        <v>45</v>
      </c>
      <c r="M9" s="210">
        <v>37</v>
      </c>
      <c r="N9" s="8">
        <v>40</v>
      </c>
      <c r="O9" s="157" t="s">
        <v>449</v>
      </c>
      <c r="P9" s="8">
        <v>40</v>
      </c>
      <c r="Q9" s="11">
        <f t="shared" si="0"/>
        <v>191</v>
      </c>
    </row>
    <row r="10" spans="1:17" s="7" customFormat="1" ht="15.75" customHeight="1">
      <c r="A10" s="8">
        <v>7</v>
      </c>
      <c r="B10" s="46">
        <v>34</v>
      </c>
      <c r="C10" s="70" t="s">
        <v>48</v>
      </c>
      <c r="D10" s="65" t="s">
        <v>64</v>
      </c>
      <c r="E10" s="103">
        <v>0</v>
      </c>
      <c r="F10" s="62" t="s">
        <v>10</v>
      </c>
      <c r="G10" s="206" t="s">
        <v>315</v>
      </c>
      <c r="H10" s="8">
        <v>22</v>
      </c>
      <c r="I10" s="220">
        <v>107</v>
      </c>
      <c r="J10" s="8">
        <v>22</v>
      </c>
      <c r="K10" s="213" t="s">
        <v>239</v>
      </c>
      <c r="L10" s="8">
        <v>26</v>
      </c>
      <c r="M10" s="210">
        <v>16</v>
      </c>
      <c r="N10" s="8">
        <v>18</v>
      </c>
      <c r="O10" s="157" t="s">
        <v>441</v>
      </c>
      <c r="P10" s="8">
        <v>100</v>
      </c>
      <c r="Q10" s="11">
        <f t="shared" si="0"/>
        <v>188</v>
      </c>
    </row>
    <row r="11" spans="1:17" s="7" customFormat="1" ht="15.75" customHeight="1">
      <c r="A11" s="8">
        <v>8</v>
      </c>
      <c r="B11" s="46">
        <v>28</v>
      </c>
      <c r="C11" s="74" t="s">
        <v>142</v>
      </c>
      <c r="D11" s="66" t="s">
        <v>143</v>
      </c>
      <c r="E11" s="104">
        <v>0</v>
      </c>
      <c r="F11" s="62" t="s">
        <v>135</v>
      </c>
      <c r="G11" s="206" t="s">
        <v>311</v>
      </c>
      <c r="H11" s="8">
        <v>36</v>
      </c>
      <c r="I11" s="220">
        <v>120</v>
      </c>
      <c r="J11" s="8">
        <v>50</v>
      </c>
      <c r="K11" s="213" t="s">
        <v>234</v>
      </c>
      <c r="L11" s="8">
        <v>36</v>
      </c>
      <c r="M11" s="210">
        <v>34.5</v>
      </c>
      <c r="N11" s="8">
        <v>36</v>
      </c>
      <c r="O11" s="157" t="s">
        <v>465</v>
      </c>
      <c r="P11" s="8">
        <v>13</v>
      </c>
      <c r="Q11" s="11">
        <f t="shared" si="0"/>
        <v>171</v>
      </c>
    </row>
    <row r="12" spans="1:17" s="7" customFormat="1" ht="15.75" customHeight="1">
      <c r="A12" s="8">
        <v>9</v>
      </c>
      <c r="B12" s="46">
        <v>35</v>
      </c>
      <c r="C12" s="74" t="s">
        <v>39</v>
      </c>
      <c r="D12" s="66" t="s">
        <v>40</v>
      </c>
      <c r="E12" s="103">
        <v>0</v>
      </c>
      <c r="F12" s="67" t="s">
        <v>15</v>
      </c>
      <c r="G12" s="206" t="s">
        <v>310</v>
      </c>
      <c r="H12" s="8">
        <v>45</v>
      </c>
      <c r="I12" s="220">
        <v>83</v>
      </c>
      <c r="J12" s="8">
        <v>14</v>
      </c>
      <c r="K12" s="213" t="s">
        <v>240</v>
      </c>
      <c r="L12" s="8">
        <v>24</v>
      </c>
      <c r="M12" s="210">
        <v>41</v>
      </c>
      <c r="N12" s="8">
        <v>50</v>
      </c>
      <c r="O12" s="157" t="s">
        <v>457</v>
      </c>
      <c r="P12" s="8">
        <v>22</v>
      </c>
      <c r="Q12" s="11">
        <f t="shared" si="0"/>
        <v>155</v>
      </c>
    </row>
    <row r="13" spans="1:17" s="7" customFormat="1" ht="15.75" customHeight="1">
      <c r="A13" s="8">
        <v>9</v>
      </c>
      <c r="B13" s="46">
        <v>27</v>
      </c>
      <c r="C13" s="70" t="s">
        <v>66</v>
      </c>
      <c r="D13" s="65" t="s">
        <v>67</v>
      </c>
      <c r="E13" s="103">
        <v>0</v>
      </c>
      <c r="F13" s="62" t="s">
        <v>10</v>
      </c>
      <c r="G13" s="206" t="s">
        <v>314</v>
      </c>
      <c r="H13" s="8">
        <v>16</v>
      </c>
      <c r="I13" s="220">
        <v>125</v>
      </c>
      <c r="J13" s="8">
        <v>80</v>
      </c>
      <c r="K13" s="213" t="s">
        <v>233</v>
      </c>
      <c r="L13" s="8">
        <v>13</v>
      </c>
      <c r="M13" s="210">
        <v>21.5</v>
      </c>
      <c r="N13" s="8">
        <v>32</v>
      </c>
      <c r="O13" s="157" t="s">
        <v>464</v>
      </c>
      <c r="P13" s="8">
        <v>14</v>
      </c>
      <c r="Q13" s="11">
        <f t="shared" si="0"/>
        <v>155</v>
      </c>
    </row>
    <row r="14" spans="1:17" s="7" customFormat="1" ht="15.75" customHeight="1">
      <c r="A14" s="8">
        <v>11</v>
      </c>
      <c r="B14" s="46">
        <v>41</v>
      </c>
      <c r="C14" s="70" t="s">
        <v>97</v>
      </c>
      <c r="D14" s="65" t="s">
        <v>98</v>
      </c>
      <c r="E14" s="103">
        <v>0</v>
      </c>
      <c r="F14" s="62" t="s">
        <v>11</v>
      </c>
      <c r="G14" s="206" t="s">
        <v>312</v>
      </c>
      <c r="H14" s="8">
        <v>18</v>
      </c>
      <c r="I14" s="220">
        <v>122</v>
      </c>
      <c r="J14" s="8">
        <v>60</v>
      </c>
      <c r="K14" s="213" t="s">
        <v>244</v>
      </c>
      <c r="L14" s="8">
        <v>32</v>
      </c>
      <c r="M14" s="210">
        <v>21</v>
      </c>
      <c r="N14" s="8">
        <v>26</v>
      </c>
      <c r="O14" s="157" t="s">
        <v>459</v>
      </c>
      <c r="P14" s="8">
        <v>18</v>
      </c>
      <c r="Q14" s="11">
        <f t="shared" si="0"/>
        <v>154</v>
      </c>
    </row>
    <row r="15" spans="1:17" s="7" customFormat="1" ht="15.75" customHeight="1">
      <c r="A15" s="15">
        <v>12</v>
      </c>
      <c r="B15" s="77">
        <v>42</v>
      </c>
      <c r="C15" s="74" t="s">
        <v>43</v>
      </c>
      <c r="D15" s="66" t="s">
        <v>44</v>
      </c>
      <c r="E15" s="103">
        <v>99</v>
      </c>
      <c r="F15" s="67" t="s">
        <v>15</v>
      </c>
      <c r="G15" s="233" t="s">
        <v>317</v>
      </c>
      <c r="H15" s="8">
        <v>32</v>
      </c>
      <c r="I15" s="222">
        <v>108</v>
      </c>
      <c r="J15" s="8">
        <v>24</v>
      </c>
      <c r="K15" s="214" t="s">
        <v>245</v>
      </c>
      <c r="L15" s="8">
        <v>22</v>
      </c>
      <c r="M15" s="211">
        <v>17</v>
      </c>
      <c r="N15" s="8">
        <v>20</v>
      </c>
      <c r="O15" s="192" t="s">
        <v>447</v>
      </c>
      <c r="P15" s="8">
        <v>50</v>
      </c>
      <c r="Q15" s="11">
        <f t="shared" si="0"/>
        <v>148</v>
      </c>
    </row>
    <row r="16" spans="1:17" s="7" customFormat="1" ht="15.75" customHeight="1">
      <c r="A16" s="8">
        <v>13</v>
      </c>
      <c r="B16" s="46">
        <v>44</v>
      </c>
      <c r="C16" s="70" t="s">
        <v>155</v>
      </c>
      <c r="D16" s="65" t="s">
        <v>157</v>
      </c>
      <c r="E16" s="103">
        <v>0</v>
      </c>
      <c r="F16" s="62" t="s">
        <v>153</v>
      </c>
      <c r="G16" s="206" t="s">
        <v>313</v>
      </c>
      <c r="H16" s="8">
        <v>40</v>
      </c>
      <c r="I16" s="220">
        <v>98</v>
      </c>
      <c r="J16" s="8">
        <v>20</v>
      </c>
      <c r="K16" s="213" t="s">
        <v>247</v>
      </c>
      <c r="L16" s="8">
        <v>16</v>
      </c>
      <c r="M16" s="210">
        <v>21.5</v>
      </c>
      <c r="N16" s="8">
        <v>32</v>
      </c>
      <c r="O16" s="157" t="s">
        <v>451</v>
      </c>
      <c r="P16" s="8">
        <v>32</v>
      </c>
      <c r="Q16" s="11">
        <f t="shared" si="0"/>
        <v>140</v>
      </c>
    </row>
    <row r="17" spans="1:17" s="7" customFormat="1" ht="15.75" customHeight="1">
      <c r="A17" s="8">
        <v>14</v>
      </c>
      <c r="B17" s="46">
        <v>45</v>
      </c>
      <c r="C17" s="74" t="s">
        <v>163</v>
      </c>
      <c r="D17" s="65" t="s">
        <v>164</v>
      </c>
      <c r="E17" s="103">
        <v>99</v>
      </c>
      <c r="F17" s="62" t="s">
        <v>14</v>
      </c>
      <c r="G17" s="206" t="s">
        <v>316</v>
      </c>
      <c r="H17" s="8">
        <v>14</v>
      </c>
      <c r="I17" s="220">
        <v>118</v>
      </c>
      <c r="J17" s="8">
        <v>40</v>
      </c>
      <c r="K17" s="213" t="s">
        <v>248</v>
      </c>
      <c r="L17" s="8">
        <v>29</v>
      </c>
      <c r="M17" s="210">
        <v>13</v>
      </c>
      <c r="N17" s="8">
        <v>15</v>
      </c>
      <c r="O17" s="157" t="s">
        <v>455</v>
      </c>
      <c r="P17" s="8">
        <v>24</v>
      </c>
      <c r="Q17" s="11">
        <f t="shared" si="0"/>
        <v>122</v>
      </c>
    </row>
    <row r="18" spans="1:17" s="7" customFormat="1" ht="15.75" customHeight="1">
      <c r="A18" s="8">
        <v>15</v>
      </c>
      <c r="B18" s="46">
        <v>29</v>
      </c>
      <c r="C18" s="70" t="s">
        <v>199</v>
      </c>
      <c r="D18" s="65" t="s">
        <v>171</v>
      </c>
      <c r="E18" s="103">
        <v>0</v>
      </c>
      <c r="F18" s="62" t="s">
        <v>12</v>
      </c>
      <c r="G18" s="206" t="s">
        <v>320</v>
      </c>
      <c r="H18" s="8">
        <v>20</v>
      </c>
      <c r="I18" s="220">
        <v>110</v>
      </c>
      <c r="J18" s="8">
        <v>29</v>
      </c>
      <c r="K18" s="213" t="s">
        <v>235</v>
      </c>
      <c r="L18" s="8">
        <v>15</v>
      </c>
      <c r="M18" s="210">
        <v>14</v>
      </c>
      <c r="N18" s="8">
        <v>16</v>
      </c>
      <c r="O18" s="157" t="s">
        <v>452</v>
      </c>
      <c r="P18" s="8">
        <v>29</v>
      </c>
      <c r="Q18" s="11">
        <f t="shared" si="0"/>
        <v>109</v>
      </c>
    </row>
    <row r="19" spans="1:17" s="7" customFormat="1" ht="15.75" customHeight="1">
      <c r="A19" s="8">
        <v>16</v>
      </c>
      <c r="B19" s="46">
        <v>33</v>
      </c>
      <c r="C19" s="70" t="s">
        <v>155</v>
      </c>
      <c r="D19" s="65" t="s">
        <v>156</v>
      </c>
      <c r="E19" s="103">
        <v>0</v>
      </c>
      <c r="F19" s="62" t="s">
        <v>153</v>
      </c>
      <c r="G19" s="206" t="s">
        <v>318</v>
      </c>
      <c r="H19" s="8">
        <v>29</v>
      </c>
      <c r="I19" s="220">
        <v>92</v>
      </c>
      <c r="J19" s="8">
        <v>18</v>
      </c>
      <c r="K19" s="213" t="s">
        <v>238</v>
      </c>
      <c r="L19" s="8">
        <v>14</v>
      </c>
      <c r="M19" s="210">
        <v>18</v>
      </c>
      <c r="N19" s="8">
        <v>22</v>
      </c>
      <c r="O19" s="157" t="s">
        <v>458</v>
      </c>
      <c r="P19" s="8">
        <v>20</v>
      </c>
      <c r="Q19" s="11">
        <f t="shared" si="0"/>
        <v>103</v>
      </c>
    </row>
    <row r="20" spans="1:17" s="7" customFormat="1" ht="15.75" customHeight="1">
      <c r="A20" s="8">
        <v>17</v>
      </c>
      <c r="B20" s="46">
        <v>37</v>
      </c>
      <c r="C20" s="70" t="s">
        <v>110</v>
      </c>
      <c r="D20" s="65" t="s">
        <v>111</v>
      </c>
      <c r="E20" s="103">
        <v>0</v>
      </c>
      <c r="F20" s="62" t="s">
        <v>17</v>
      </c>
      <c r="G20" s="206" t="s">
        <v>319</v>
      </c>
      <c r="H20" s="8">
        <v>13</v>
      </c>
      <c r="I20" s="220">
        <v>84</v>
      </c>
      <c r="J20" s="8">
        <v>15</v>
      </c>
      <c r="K20" s="213" t="s">
        <v>242</v>
      </c>
      <c r="L20" s="8">
        <v>20</v>
      </c>
      <c r="M20" s="210">
        <v>13</v>
      </c>
      <c r="N20" s="8">
        <v>15</v>
      </c>
      <c r="O20" s="157" t="s">
        <v>463</v>
      </c>
      <c r="P20" s="8">
        <v>15</v>
      </c>
      <c r="Q20" s="11">
        <f t="shared" si="0"/>
        <v>78</v>
      </c>
    </row>
    <row r="21" spans="1:17" s="7" customFormat="1" ht="15.75" customHeight="1">
      <c r="A21" s="8">
        <v>18</v>
      </c>
      <c r="B21" s="46">
        <v>26</v>
      </c>
      <c r="C21" s="70" t="s">
        <v>60</v>
      </c>
      <c r="D21" s="65" t="s">
        <v>61</v>
      </c>
      <c r="E21" s="103">
        <v>0</v>
      </c>
      <c r="F21" s="62" t="s">
        <v>10</v>
      </c>
      <c r="G21" s="206" t="s">
        <v>321</v>
      </c>
      <c r="H21" s="8">
        <v>15</v>
      </c>
      <c r="I21" s="220">
        <v>82</v>
      </c>
      <c r="J21" s="8">
        <v>13</v>
      </c>
      <c r="K21" s="213" t="s">
        <v>232</v>
      </c>
      <c r="L21" s="8">
        <v>18</v>
      </c>
      <c r="M21" s="210">
        <v>10</v>
      </c>
      <c r="N21" s="8">
        <v>13</v>
      </c>
      <c r="O21" s="157" t="s">
        <v>460</v>
      </c>
      <c r="P21" s="8">
        <v>16</v>
      </c>
      <c r="Q21" s="11">
        <f t="shared" si="0"/>
        <v>75</v>
      </c>
    </row>
    <row r="22" spans="1:17" s="7" customFormat="1" ht="15.75" customHeight="1">
      <c r="A22" s="8" t="s">
        <v>303</v>
      </c>
      <c r="B22" s="46">
        <v>38</v>
      </c>
      <c r="C22" s="70" t="s">
        <v>184</v>
      </c>
      <c r="D22" s="65" t="s">
        <v>185</v>
      </c>
      <c r="E22" s="103">
        <v>99</v>
      </c>
      <c r="F22" s="62" t="s">
        <v>176</v>
      </c>
      <c r="G22" s="206"/>
      <c r="H22" s="8"/>
      <c r="I22" s="220"/>
      <c r="J22" s="8"/>
      <c r="K22" s="213"/>
      <c r="L22" s="8"/>
      <c r="M22" s="210"/>
      <c r="N22" s="8"/>
      <c r="O22" s="157"/>
      <c r="P22" s="42"/>
      <c r="Q22" s="11">
        <f t="shared" si="0"/>
        <v>0</v>
      </c>
    </row>
    <row r="23" spans="1:17" s="7" customFormat="1" ht="15.75" customHeight="1">
      <c r="A23" s="8" t="s">
        <v>303</v>
      </c>
      <c r="B23" s="46">
        <v>39</v>
      </c>
      <c r="C23" s="70" t="s">
        <v>68</v>
      </c>
      <c r="D23" s="65" t="s">
        <v>69</v>
      </c>
      <c r="E23" s="103">
        <v>99</v>
      </c>
      <c r="F23" s="62" t="s">
        <v>10</v>
      </c>
      <c r="G23" s="206"/>
      <c r="H23" s="8"/>
      <c r="I23" s="220"/>
      <c r="J23" s="8"/>
      <c r="K23" s="213"/>
      <c r="L23" s="8"/>
      <c r="M23" s="210"/>
      <c r="N23" s="8"/>
      <c r="O23" s="157"/>
      <c r="P23" s="42"/>
      <c r="Q23" s="11">
        <f t="shared" si="0"/>
        <v>0</v>
      </c>
    </row>
    <row r="24" spans="1:17" s="7" customFormat="1" ht="15.75" customHeight="1">
      <c r="A24" s="8"/>
      <c r="B24" s="46"/>
      <c r="C24" s="97"/>
      <c r="D24" s="99"/>
      <c r="E24" s="105"/>
      <c r="F24" s="39"/>
      <c r="G24" s="206"/>
      <c r="H24" s="8"/>
      <c r="I24" s="220"/>
      <c r="J24" s="8"/>
      <c r="K24" s="213"/>
      <c r="L24" s="8"/>
      <c r="M24" s="210"/>
      <c r="N24" s="8"/>
      <c r="O24" s="157"/>
      <c r="P24" s="42"/>
      <c r="Q24" s="11">
        <f t="shared" si="0"/>
        <v>0</v>
      </c>
    </row>
    <row r="25" spans="1:17" s="7" customFormat="1" ht="15.75" customHeight="1" thickBot="1">
      <c r="A25" s="12"/>
      <c r="B25" s="47"/>
      <c r="C25" s="98"/>
      <c r="D25" s="100"/>
      <c r="E25" s="106"/>
      <c r="F25" s="40"/>
      <c r="G25" s="218"/>
      <c r="H25" s="12"/>
      <c r="I25" s="234"/>
      <c r="J25" s="12"/>
      <c r="K25" s="215"/>
      <c r="L25" s="12"/>
      <c r="M25" s="212"/>
      <c r="N25" s="12"/>
      <c r="O25" s="193"/>
      <c r="P25" s="43"/>
      <c r="Q25" s="136">
        <f t="shared" si="0"/>
        <v>0</v>
      </c>
    </row>
  </sheetData>
  <sheetProtection/>
  <mergeCells count="5">
    <mergeCell ref="O2:P2"/>
    <mergeCell ref="G2:H2"/>
    <mergeCell ref="I2:J2"/>
    <mergeCell ref="K2:L2"/>
    <mergeCell ref="M2:N2"/>
  </mergeCells>
  <printOptions/>
  <pageMargins left="0.11811023622047245" right="0.11811023622047245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12"/>
  <sheetViews>
    <sheetView zoomScale="90" zoomScaleNormal="90" zoomScalePageLayoutView="0" workbookViewId="0" topLeftCell="A1">
      <selection activeCell="N20" sqref="N20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3" width="11.00390625" style="0" customWidth="1"/>
    <col min="4" max="4" width="14.140625" style="0" customWidth="1"/>
    <col min="5" max="5" width="3.7109375" style="90" customWidth="1"/>
    <col min="6" max="6" width="19.7109375" style="0" customWidth="1"/>
    <col min="7" max="7" width="8.8515625" style="55" customWidth="1"/>
    <col min="8" max="8" width="7.421875" style="0" customWidth="1"/>
    <col min="9" max="9" width="8.8515625" style="163" customWidth="1"/>
    <col min="10" max="10" width="7.421875" style="0" customWidth="1"/>
    <col min="11" max="11" width="8.8515625" style="55" customWidth="1"/>
    <col min="12" max="12" width="7.421875" style="0" customWidth="1"/>
    <col min="13" max="13" width="8.8515625" style="163" customWidth="1"/>
    <col min="14" max="14" width="7.421875" style="0" customWidth="1"/>
    <col min="15" max="15" width="8.8515625" style="55" customWidth="1"/>
    <col min="16" max="16" width="7.421875" style="0" customWidth="1"/>
    <col min="17" max="17" width="7.28125" style="0" customWidth="1"/>
  </cols>
  <sheetData>
    <row r="1" spans="1:17" ht="21" thickBot="1">
      <c r="A1" s="20"/>
      <c r="B1" s="21"/>
      <c r="C1" s="20"/>
      <c r="D1" s="20"/>
      <c r="E1" s="83"/>
      <c r="F1" s="21" t="s">
        <v>27</v>
      </c>
      <c r="G1" s="50"/>
      <c r="H1" s="20"/>
      <c r="I1" s="165"/>
      <c r="J1" s="20"/>
      <c r="K1" s="50"/>
      <c r="L1" s="20"/>
      <c r="M1" s="165"/>
      <c r="N1" s="20"/>
      <c r="O1" s="50"/>
      <c r="P1" s="20"/>
      <c r="Q1" s="20"/>
    </row>
    <row r="2" spans="1:17" s="3" customFormat="1" ht="12.75" customHeight="1">
      <c r="A2" s="22" t="s">
        <v>6</v>
      </c>
      <c r="B2" s="22" t="s">
        <v>0</v>
      </c>
      <c r="C2" s="2" t="s">
        <v>1</v>
      </c>
      <c r="D2" s="2" t="s">
        <v>2</v>
      </c>
      <c r="E2" s="84" t="s">
        <v>3</v>
      </c>
      <c r="F2" s="2" t="s">
        <v>4</v>
      </c>
      <c r="G2" s="251" t="s">
        <v>19</v>
      </c>
      <c r="H2" s="252"/>
      <c r="I2" s="251" t="s">
        <v>20</v>
      </c>
      <c r="J2" s="252"/>
      <c r="K2" s="253" t="s">
        <v>22</v>
      </c>
      <c r="L2" s="254"/>
      <c r="M2" s="249" t="s">
        <v>203</v>
      </c>
      <c r="N2" s="250"/>
      <c r="O2" s="249" t="s">
        <v>24</v>
      </c>
      <c r="P2" s="250"/>
      <c r="Q2" s="22" t="s">
        <v>5</v>
      </c>
    </row>
    <row r="3" spans="1:17" s="3" customFormat="1" ht="12.75" thickBot="1">
      <c r="A3" s="5"/>
      <c r="B3" s="5" t="s">
        <v>7</v>
      </c>
      <c r="C3" s="44"/>
      <c r="D3" s="44"/>
      <c r="E3" s="85"/>
      <c r="F3" s="44"/>
      <c r="G3" s="51" t="s">
        <v>9</v>
      </c>
      <c r="H3" s="32" t="s">
        <v>8</v>
      </c>
      <c r="I3" s="159" t="s">
        <v>21</v>
      </c>
      <c r="J3" s="32" t="s">
        <v>8</v>
      </c>
      <c r="K3" s="51" t="s">
        <v>9</v>
      </c>
      <c r="L3" s="32" t="s">
        <v>8</v>
      </c>
      <c r="M3" s="159" t="s">
        <v>23</v>
      </c>
      <c r="N3" s="32" t="s">
        <v>8</v>
      </c>
      <c r="O3" s="51" t="s">
        <v>9</v>
      </c>
      <c r="P3" s="32" t="s">
        <v>8</v>
      </c>
      <c r="Q3" s="5" t="s">
        <v>8</v>
      </c>
    </row>
    <row r="4" spans="1:17" s="7" customFormat="1" ht="15.75" customHeight="1">
      <c r="A4" s="8">
        <v>1</v>
      </c>
      <c r="B4" s="46">
        <v>48</v>
      </c>
      <c r="C4" s="68" t="s">
        <v>116</v>
      </c>
      <c r="D4" s="78" t="s">
        <v>117</v>
      </c>
      <c r="E4" s="102">
        <v>97</v>
      </c>
      <c r="F4" s="61" t="s">
        <v>17</v>
      </c>
      <c r="G4" s="206" t="s">
        <v>378</v>
      </c>
      <c r="H4" s="6">
        <v>100</v>
      </c>
      <c r="I4" s="210">
        <v>135</v>
      </c>
      <c r="J4" s="6">
        <v>100</v>
      </c>
      <c r="K4" s="195" t="s">
        <v>297</v>
      </c>
      <c r="L4" s="6">
        <v>100</v>
      </c>
      <c r="M4" s="210">
        <v>19</v>
      </c>
      <c r="N4" s="6">
        <v>40</v>
      </c>
      <c r="O4" s="52" t="s">
        <v>479</v>
      </c>
      <c r="P4" s="6">
        <v>45</v>
      </c>
      <c r="Q4" s="11">
        <f aca="true" t="shared" si="0" ref="Q4:Q12">SUM(H4+J4+L4+N4+P4)</f>
        <v>385</v>
      </c>
    </row>
    <row r="5" spans="1:17" s="7" customFormat="1" ht="15.75" customHeight="1">
      <c r="A5" s="8">
        <v>2</v>
      </c>
      <c r="B5" s="46">
        <v>49</v>
      </c>
      <c r="C5" s="70" t="s">
        <v>75</v>
      </c>
      <c r="D5" s="65" t="s">
        <v>76</v>
      </c>
      <c r="E5" s="103">
        <v>98</v>
      </c>
      <c r="F5" s="62" t="s">
        <v>10</v>
      </c>
      <c r="G5" s="206" t="s">
        <v>379</v>
      </c>
      <c r="H5" s="8">
        <v>60</v>
      </c>
      <c r="I5" s="210">
        <v>103</v>
      </c>
      <c r="J5" s="8">
        <v>36</v>
      </c>
      <c r="K5" s="195" t="s">
        <v>302</v>
      </c>
      <c r="L5" s="8">
        <v>80</v>
      </c>
      <c r="M5" s="210">
        <v>30</v>
      </c>
      <c r="N5" s="8">
        <v>100</v>
      </c>
      <c r="O5" s="52" t="s">
        <v>474</v>
      </c>
      <c r="P5" s="8">
        <v>60</v>
      </c>
      <c r="Q5" s="11">
        <f t="shared" si="0"/>
        <v>336</v>
      </c>
    </row>
    <row r="6" spans="1:17" s="7" customFormat="1" ht="15.75" customHeight="1">
      <c r="A6" s="8">
        <v>3</v>
      </c>
      <c r="B6" s="46">
        <v>51</v>
      </c>
      <c r="C6" s="70" t="s">
        <v>43</v>
      </c>
      <c r="D6" s="66" t="s">
        <v>47</v>
      </c>
      <c r="E6" s="103">
        <v>98</v>
      </c>
      <c r="F6" s="67" t="s">
        <v>15</v>
      </c>
      <c r="G6" s="206" t="s">
        <v>292</v>
      </c>
      <c r="H6" s="8">
        <v>80</v>
      </c>
      <c r="I6" s="210">
        <v>115</v>
      </c>
      <c r="J6" s="8">
        <v>40</v>
      </c>
      <c r="K6" s="195" t="s">
        <v>301</v>
      </c>
      <c r="L6" s="8">
        <v>50</v>
      </c>
      <c r="M6" s="210">
        <v>20</v>
      </c>
      <c r="N6" s="8">
        <v>60</v>
      </c>
      <c r="O6" s="52" t="s">
        <v>472</v>
      </c>
      <c r="P6" s="8">
        <v>100</v>
      </c>
      <c r="Q6" s="11">
        <f t="shared" si="0"/>
        <v>330</v>
      </c>
    </row>
    <row r="7" spans="1:17" s="7" customFormat="1" ht="15.75" customHeight="1">
      <c r="A7" s="8">
        <v>4</v>
      </c>
      <c r="B7" s="46">
        <v>50</v>
      </c>
      <c r="C7" s="70" t="s">
        <v>161</v>
      </c>
      <c r="D7" s="65" t="s">
        <v>162</v>
      </c>
      <c r="E7" s="103">
        <v>98</v>
      </c>
      <c r="F7" s="62" t="s">
        <v>14</v>
      </c>
      <c r="G7" s="206" t="s">
        <v>380</v>
      </c>
      <c r="H7" s="8">
        <v>45</v>
      </c>
      <c r="I7" s="210">
        <v>117</v>
      </c>
      <c r="J7" s="8">
        <v>50</v>
      </c>
      <c r="K7" s="195" t="s">
        <v>299</v>
      </c>
      <c r="L7" s="8">
        <v>60</v>
      </c>
      <c r="M7" s="210">
        <v>26.5</v>
      </c>
      <c r="N7" s="8">
        <v>80</v>
      </c>
      <c r="O7" s="52" t="s">
        <v>478</v>
      </c>
      <c r="P7" s="8">
        <v>50</v>
      </c>
      <c r="Q7" s="11">
        <f t="shared" si="0"/>
        <v>285</v>
      </c>
    </row>
    <row r="8" spans="1:17" s="7" customFormat="1" ht="15.75" customHeight="1">
      <c r="A8" s="8">
        <v>5</v>
      </c>
      <c r="B8" s="46">
        <v>47</v>
      </c>
      <c r="C8" s="74" t="s">
        <v>146</v>
      </c>
      <c r="D8" s="66" t="s">
        <v>147</v>
      </c>
      <c r="E8" s="103">
        <v>98</v>
      </c>
      <c r="F8" s="62" t="s">
        <v>135</v>
      </c>
      <c r="G8" s="206" t="s">
        <v>383</v>
      </c>
      <c r="H8" s="8">
        <v>50</v>
      </c>
      <c r="I8" s="210">
        <v>128</v>
      </c>
      <c r="J8" s="8">
        <v>60</v>
      </c>
      <c r="K8" s="195" t="s">
        <v>298</v>
      </c>
      <c r="L8" s="8">
        <v>36</v>
      </c>
      <c r="M8" s="210">
        <v>18</v>
      </c>
      <c r="N8" s="8">
        <v>36</v>
      </c>
      <c r="O8" s="52" t="s">
        <v>473</v>
      </c>
      <c r="P8" s="8">
        <v>80</v>
      </c>
      <c r="Q8" s="11">
        <f t="shared" si="0"/>
        <v>262</v>
      </c>
    </row>
    <row r="9" spans="1:17" s="7" customFormat="1" ht="15.75" customHeight="1">
      <c r="A9" s="8">
        <v>6</v>
      </c>
      <c r="B9" s="46">
        <v>53</v>
      </c>
      <c r="C9" s="70" t="s">
        <v>114</v>
      </c>
      <c r="D9" s="65" t="s">
        <v>115</v>
      </c>
      <c r="E9" s="103">
        <v>98</v>
      </c>
      <c r="F9" s="62" t="s">
        <v>17</v>
      </c>
      <c r="G9" s="206" t="s">
        <v>381</v>
      </c>
      <c r="H9" s="8">
        <v>36</v>
      </c>
      <c r="I9" s="210">
        <v>129</v>
      </c>
      <c r="J9" s="8">
        <v>80</v>
      </c>
      <c r="K9" s="195" t="s">
        <v>289</v>
      </c>
      <c r="L9" s="8">
        <v>45</v>
      </c>
      <c r="M9" s="210">
        <v>20</v>
      </c>
      <c r="N9" s="8">
        <v>60</v>
      </c>
      <c r="O9" s="52" t="s">
        <v>480</v>
      </c>
      <c r="P9" s="8">
        <v>40</v>
      </c>
      <c r="Q9" s="11">
        <f t="shared" si="0"/>
        <v>261</v>
      </c>
    </row>
    <row r="10" spans="1:17" s="7" customFormat="1" ht="15.75" customHeight="1">
      <c r="A10" s="8">
        <v>7</v>
      </c>
      <c r="B10" s="46">
        <v>52</v>
      </c>
      <c r="C10" s="70" t="s">
        <v>198</v>
      </c>
      <c r="D10" s="65" t="s">
        <v>201</v>
      </c>
      <c r="E10" s="103">
        <v>98</v>
      </c>
      <c r="F10" s="62" t="s">
        <v>12</v>
      </c>
      <c r="G10" s="206" t="s">
        <v>382</v>
      </c>
      <c r="H10" s="8">
        <v>40</v>
      </c>
      <c r="I10" s="210">
        <v>117</v>
      </c>
      <c r="J10" s="8">
        <v>50</v>
      </c>
      <c r="K10" s="195" t="s">
        <v>300</v>
      </c>
      <c r="L10" s="8">
        <v>40</v>
      </c>
      <c r="M10" s="210">
        <v>20</v>
      </c>
      <c r="N10" s="8">
        <v>60</v>
      </c>
      <c r="O10" s="52">
        <f>---------P18</f>
        <v>0</v>
      </c>
      <c r="P10" s="42">
        <v>0</v>
      </c>
      <c r="Q10" s="11">
        <f t="shared" si="0"/>
        <v>190</v>
      </c>
    </row>
    <row r="11" spans="1:17" s="7" customFormat="1" ht="15.75" customHeight="1">
      <c r="A11" s="8"/>
      <c r="B11" s="46"/>
      <c r="C11" s="35"/>
      <c r="D11" s="117"/>
      <c r="E11" s="105"/>
      <c r="F11" s="10"/>
      <c r="G11" s="206"/>
      <c r="H11" s="8"/>
      <c r="I11" s="210"/>
      <c r="J11" s="8"/>
      <c r="K11" s="195"/>
      <c r="L11" s="8"/>
      <c r="M11" s="210"/>
      <c r="N11" s="8"/>
      <c r="O11" s="52"/>
      <c r="P11" s="42"/>
      <c r="Q11" s="11">
        <f t="shared" si="0"/>
        <v>0</v>
      </c>
    </row>
    <row r="12" spans="1:17" s="7" customFormat="1" ht="15.75" customHeight="1" thickBot="1">
      <c r="A12" s="12"/>
      <c r="B12" s="47"/>
      <c r="C12" s="36"/>
      <c r="D12" s="118"/>
      <c r="E12" s="106"/>
      <c r="F12" s="23"/>
      <c r="G12" s="218"/>
      <c r="H12" s="12"/>
      <c r="I12" s="212"/>
      <c r="J12" s="12"/>
      <c r="K12" s="221"/>
      <c r="L12" s="12"/>
      <c r="M12" s="212"/>
      <c r="N12" s="12"/>
      <c r="O12" s="54"/>
      <c r="P12" s="43"/>
      <c r="Q12" s="136">
        <f t="shared" si="0"/>
        <v>0</v>
      </c>
    </row>
  </sheetData>
  <sheetProtection/>
  <mergeCells count="5">
    <mergeCell ref="O2:P2"/>
    <mergeCell ref="G2:H2"/>
    <mergeCell ref="I2:J2"/>
    <mergeCell ref="K2:L2"/>
    <mergeCell ref="M2:N2"/>
  </mergeCells>
  <printOptions/>
  <pageMargins left="0.11811023622047245" right="0.11811023622047245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Q6"/>
  <sheetViews>
    <sheetView zoomScale="90" zoomScaleNormal="90" zoomScalePageLayoutView="0" workbookViewId="0" topLeftCell="A1">
      <selection activeCell="D10" sqref="D10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3" width="10.57421875" style="0" customWidth="1"/>
    <col min="4" max="4" width="12.7109375" style="0" customWidth="1"/>
    <col min="5" max="5" width="3.57421875" style="90" customWidth="1"/>
    <col min="6" max="6" width="19.7109375" style="0" customWidth="1"/>
    <col min="7" max="7" width="9.00390625" style="55" customWidth="1"/>
    <col min="8" max="8" width="7.421875" style="0" customWidth="1"/>
    <col min="9" max="9" width="9.00390625" style="0" customWidth="1"/>
    <col min="10" max="10" width="7.421875" style="0" customWidth="1"/>
    <col min="11" max="11" width="9.00390625" style="55" customWidth="1"/>
    <col min="12" max="12" width="7.421875" style="0" customWidth="1"/>
    <col min="13" max="13" width="9.00390625" style="0" customWidth="1"/>
    <col min="14" max="14" width="7.421875" style="0" customWidth="1"/>
    <col min="15" max="15" width="9.00390625" style="55" customWidth="1"/>
    <col min="16" max="17" width="7.421875" style="0" customWidth="1"/>
  </cols>
  <sheetData>
    <row r="1" spans="1:17" ht="21" thickBot="1">
      <c r="A1" s="20"/>
      <c r="B1" s="1"/>
      <c r="C1" s="20"/>
      <c r="D1" s="20"/>
      <c r="E1" s="83"/>
      <c r="F1" s="1" t="s">
        <v>28</v>
      </c>
      <c r="G1" s="50"/>
      <c r="H1" s="20"/>
      <c r="I1" s="20"/>
      <c r="J1" s="20"/>
      <c r="K1" s="50"/>
      <c r="L1" s="20"/>
      <c r="M1" s="20"/>
      <c r="N1" s="20"/>
      <c r="O1" s="50"/>
      <c r="P1" s="20"/>
      <c r="Q1" s="20"/>
    </row>
    <row r="2" spans="1:17" s="3" customFormat="1" ht="12.75" customHeight="1">
      <c r="A2" s="22" t="s">
        <v>6</v>
      </c>
      <c r="B2" s="22" t="s">
        <v>0</v>
      </c>
      <c r="C2" s="2" t="s">
        <v>1</v>
      </c>
      <c r="D2" s="2" t="s">
        <v>2</v>
      </c>
      <c r="E2" s="84" t="s">
        <v>3</v>
      </c>
      <c r="F2" s="2" t="s">
        <v>4</v>
      </c>
      <c r="G2" s="251" t="s">
        <v>19</v>
      </c>
      <c r="H2" s="252"/>
      <c r="I2" s="251" t="s">
        <v>20</v>
      </c>
      <c r="J2" s="252"/>
      <c r="K2" s="253" t="s">
        <v>22</v>
      </c>
      <c r="L2" s="254"/>
      <c r="M2" s="249" t="s">
        <v>203</v>
      </c>
      <c r="N2" s="250"/>
      <c r="O2" s="249" t="s">
        <v>24</v>
      </c>
      <c r="P2" s="250"/>
      <c r="Q2" s="22" t="s">
        <v>5</v>
      </c>
    </row>
    <row r="3" spans="1:17" s="3" customFormat="1" ht="12.75" thickBot="1">
      <c r="A3" s="5"/>
      <c r="B3" s="5" t="s">
        <v>7</v>
      </c>
      <c r="C3" s="44"/>
      <c r="D3" s="44"/>
      <c r="E3" s="85"/>
      <c r="F3" s="44"/>
      <c r="G3" s="51" t="s">
        <v>9</v>
      </c>
      <c r="H3" s="32" t="s">
        <v>8</v>
      </c>
      <c r="I3" s="31" t="s">
        <v>21</v>
      </c>
      <c r="J3" s="32" t="s">
        <v>8</v>
      </c>
      <c r="K3" s="51" t="s">
        <v>9</v>
      </c>
      <c r="L3" s="32" t="s">
        <v>8</v>
      </c>
      <c r="M3" s="31" t="s">
        <v>23</v>
      </c>
      <c r="N3" s="32" t="s">
        <v>8</v>
      </c>
      <c r="O3" s="51" t="s">
        <v>9</v>
      </c>
      <c r="P3" s="32" t="s">
        <v>8</v>
      </c>
      <c r="Q3" s="5" t="s">
        <v>8</v>
      </c>
    </row>
    <row r="4" spans="1:17" s="7" customFormat="1" ht="15.75" customHeight="1">
      <c r="A4" s="8" t="s">
        <v>303</v>
      </c>
      <c r="B4" s="46">
        <v>54</v>
      </c>
      <c r="C4" s="101" t="s">
        <v>154</v>
      </c>
      <c r="D4" s="122" t="s">
        <v>158</v>
      </c>
      <c r="E4" s="102">
        <v>96</v>
      </c>
      <c r="F4" s="61" t="s">
        <v>153</v>
      </c>
      <c r="G4" s="107"/>
      <c r="H4" s="9"/>
      <c r="I4" s="16"/>
      <c r="J4" s="9"/>
      <c r="K4" s="144"/>
      <c r="L4" s="9"/>
      <c r="M4" s="18"/>
      <c r="N4" s="9"/>
      <c r="O4" s="52"/>
      <c r="P4" s="42"/>
      <c r="Q4" s="11">
        <f>SUM(H4+J4+L4+N4+P4)</f>
        <v>0</v>
      </c>
    </row>
    <row r="5" spans="1:17" s="7" customFormat="1" ht="15.75" customHeight="1">
      <c r="A5" s="8"/>
      <c r="B5" s="46"/>
      <c r="C5" s="120"/>
      <c r="D5" s="120"/>
      <c r="E5" s="126"/>
      <c r="F5" s="37"/>
      <c r="G5" s="107"/>
      <c r="H5" s="9"/>
      <c r="I5" s="16"/>
      <c r="J5" s="9"/>
      <c r="K5" s="144"/>
      <c r="L5" s="9"/>
      <c r="M5" s="18"/>
      <c r="N5" s="9"/>
      <c r="O5" s="52"/>
      <c r="P5" s="42"/>
      <c r="Q5" s="8">
        <f>SUM(H5+J5+L5+N5)</f>
        <v>0</v>
      </c>
    </row>
    <row r="6" spans="1:17" s="7" customFormat="1" ht="15.75" customHeight="1" thickBot="1">
      <c r="A6" s="12"/>
      <c r="B6" s="47"/>
      <c r="C6" s="121"/>
      <c r="D6" s="121"/>
      <c r="E6" s="125"/>
      <c r="F6" s="38"/>
      <c r="G6" s="109"/>
      <c r="H6" s="13"/>
      <c r="I6" s="17"/>
      <c r="J6" s="13"/>
      <c r="K6" s="151"/>
      <c r="L6" s="13"/>
      <c r="M6" s="19"/>
      <c r="N6" s="13"/>
      <c r="O6" s="54"/>
      <c r="P6" s="43"/>
      <c r="Q6" s="12">
        <f>SUM(H6+J6+L6+N6)</f>
        <v>0</v>
      </c>
    </row>
  </sheetData>
  <sheetProtection/>
  <mergeCells count="5">
    <mergeCell ref="O2:P2"/>
    <mergeCell ref="G2:H2"/>
    <mergeCell ref="I2:J2"/>
    <mergeCell ref="K2:L2"/>
    <mergeCell ref="M2:N2"/>
  </mergeCells>
  <printOptions/>
  <pageMargins left="0.11811023622047245" right="0.11811023622047245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Q24"/>
  <sheetViews>
    <sheetView zoomScale="90" zoomScaleNormal="90" zoomScalePageLayoutView="0" workbookViewId="0" topLeftCell="A1">
      <selection activeCell="N26" sqref="N26"/>
    </sheetView>
  </sheetViews>
  <sheetFormatPr defaultColWidth="11.421875" defaultRowHeight="12.75"/>
  <cols>
    <col min="1" max="1" width="5.7109375" style="41" customWidth="1"/>
    <col min="2" max="2" width="4.7109375" style="41" customWidth="1"/>
    <col min="3" max="3" width="13.421875" style="0" customWidth="1"/>
    <col min="4" max="4" width="9.421875" style="0" customWidth="1"/>
    <col min="5" max="5" width="3.7109375" style="90" customWidth="1"/>
    <col min="6" max="6" width="19.7109375" style="0" customWidth="1"/>
    <col min="7" max="7" width="9.00390625" style="181" customWidth="1"/>
    <col min="8" max="8" width="7.421875" style="0" customWidth="1"/>
    <col min="9" max="9" width="9.00390625" style="186" customWidth="1"/>
    <col min="10" max="10" width="7.421875" style="0" customWidth="1"/>
    <col min="11" max="11" width="9.00390625" style="181" customWidth="1"/>
    <col min="12" max="12" width="7.421875" style="0" customWidth="1"/>
    <col min="13" max="13" width="9.421875" style="162" customWidth="1"/>
    <col min="14" max="14" width="7.8515625" style="0" customWidth="1"/>
    <col min="15" max="15" width="9.140625" style="181" customWidth="1"/>
    <col min="16" max="17" width="7.421875" style="0" customWidth="1"/>
  </cols>
  <sheetData>
    <row r="1" spans="1:17" ht="21" thickBot="1">
      <c r="A1" s="178"/>
      <c r="B1" s="134"/>
      <c r="C1" s="56"/>
      <c r="D1" s="56"/>
      <c r="E1" s="83"/>
      <c r="F1" s="21" t="s">
        <v>29</v>
      </c>
      <c r="G1" s="180"/>
      <c r="H1" s="56"/>
      <c r="I1" s="184"/>
      <c r="J1" s="20"/>
      <c r="K1" s="187"/>
      <c r="L1" s="20"/>
      <c r="M1" s="166"/>
      <c r="N1" s="20"/>
      <c r="O1" s="187"/>
      <c r="P1" s="20"/>
      <c r="Q1" s="20"/>
    </row>
    <row r="2" spans="1:17" s="3" customFormat="1" ht="12.75" customHeight="1">
      <c r="A2" s="22" t="s">
        <v>6</v>
      </c>
      <c r="B2" s="49" t="s">
        <v>0</v>
      </c>
      <c r="C2" s="137" t="s">
        <v>1</v>
      </c>
      <c r="D2" s="138" t="s">
        <v>2</v>
      </c>
      <c r="E2" s="127" t="s">
        <v>3</v>
      </c>
      <c r="F2" s="2" t="s">
        <v>4</v>
      </c>
      <c r="G2" s="251" t="s">
        <v>19</v>
      </c>
      <c r="H2" s="252"/>
      <c r="I2" s="251" t="s">
        <v>20</v>
      </c>
      <c r="J2" s="252"/>
      <c r="K2" s="253" t="s">
        <v>22</v>
      </c>
      <c r="L2" s="254"/>
      <c r="M2" s="249" t="s">
        <v>202</v>
      </c>
      <c r="N2" s="250"/>
      <c r="O2" s="249" t="s">
        <v>24</v>
      </c>
      <c r="P2" s="250"/>
      <c r="Q2" s="22" t="s">
        <v>5</v>
      </c>
    </row>
    <row r="3" spans="1:17" s="3" customFormat="1" ht="12.75" thickBot="1">
      <c r="A3" s="57"/>
      <c r="B3" s="58" t="s">
        <v>7</v>
      </c>
      <c r="C3" s="139"/>
      <c r="D3" s="140"/>
      <c r="E3" s="128"/>
      <c r="F3" s="44"/>
      <c r="G3" s="51" t="s">
        <v>9</v>
      </c>
      <c r="H3" s="32" t="s">
        <v>8</v>
      </c>
      <c r="I3" s="159" t="s">
        <v>21</v>
      </c>
      <c r="J3" s="32" t="s">
        <v>8</v>
      </c>
      <c r="K3" s="51" t="s">
        <v>9</v>
      </c>
      <c r="L3" s="32" t="s">
        <v>8</v>
      </c>
      <c r="M3" s="159" t="s">
        <v>23</v>
      </c>
      <c r="N3" s="32" t="s">
        <v>8</v>
      </c>
      <c r="O3" s="51" t="s">
        <v>9</v>
      </c>
      <c r="P3" s="32" t="s">
        <v>8</v>
      </c>
      <c r="Q3" s="5" t="s">
        <v>8</v>
      </c>
    </row>
    <row r="4" spans="1:17" s="7" customFormat="1" ht="15.75" customHeight="1">
      <c r="A4" s="6">
        <v>1</v>
      </c>
      <c r="B4" s="6">
        <v>60</v>
      </c>
      <c r="C4" s="68" t="s">
        <v>56</v>
      </c>
      <c r="D4" s="69" t="s">
        <v>57</v>
      </c>
      <c r="E4" s="86">
        <v>1</v>
      </c>
      <c r="F4" s="61" t="s">
        <v>10</v>
      </c>
      <c r="G4" s="235" t="s">
        <v>267</v>
      </c>
      <c r="H4" s="6">
        <v>45</v>
      </c>
      <c r="I4" s="238">
        <v>127</v>
      </c>
      <c r="J4" s="6">
        <v>60</v>
      </c>
      <c r="K4" s="235" t="s">
        <v>361</v>
      </c>
      <c r="L4" s="6">
        <v>100</v>
      </c>
      <c r="M4" s="239">
        <v>38</v>
      </c>
      <c r="N4" s="6">
        <v>100</v>
      </c>
      <c r="O4" s="200" t="s">
        <v>419</v>
      </c>
      <c r="P4" s="6">
        <v>80</v>
      </c>
      <c r="Q4" s="6">
        <f aca="true" t="shared" si="0" ref="Q4:Q24">SUM(H4+J4+L4+N4+P4)</f>
        <v>385</v>
      </c>
    </row>
    <row r="5" spans="1:17" s="7" customFormat="1" ht="15.75" customHeight="1">
      <c r="A5" s="8">
        <v>2</v>
      </c>
      <c r="B5" s="8">
        <v>59</v>
      </c>
      <c r="C5" s="74" t="s">
        <v>134</v>
      </c>
      <c r="D5" s="73" t="s">
        <v>92</v>
      </c>
      <c r="E5" s="88">
        <v>2</v>
      </c>
      <c r="F5" s="62" t="s">
        <v>135</v>
      </c>
      <c r="G5" s="205" t="s">
        <v>272</v>
      </c>
      <c r="H5" s="8">
        <v>80</v>
      </c>
      <c r="I5" s="220">
        <v>137</v>
      </c>
      <c r="J5" s="8">
        <v>80</v>
      </c>
      <c r="K5" s="205" t="s">
        <v>362</v>
      </c>
      <c r="L5" s="8">
        <v>45</v>
      </c>
      <c r="M5" s="210">
        <v>17.5</v>
      </c>
      <c r="N5" s="8">
        <v>40</v>
      </c>
      <c r="O5" s="201" t="s">
        <v>418</v>
      </c>
      <c r="P5" s="8">
        <v>100</v>
      </c>
      <c r="Q5" s="11">
        <f t="shared" si="0"/>
        <v>345</v>
      </c>
    </row>
    <row r="6" spans="1:17" s="7" customFormat="1" ht="15.75" customHeight="1">
      <c r="A6" s="8">
        <v>3</v>
      </c>
      <c r="B6" s="8">
        <v>74</v>
      </c>
      <c r="C6" s="70" t="s">
        <v>95</v>
      </c>
      <c r="D6" s="71" t="s">
        <v>96</v>
      </c>
      <c r="E6" s="87">
        <v>1</v>
      </c>
      <c r="F6" s="62" t="s">
        <v>11</v>
      </c>
      <c r="G6" s="205" t="s">
        <v>268</v>
      </c>
      <c r="H6" s="8">
        <v>100</v>
      </c>
      <c r="I6" s="220">
        <v>108</v>
      </c>
      <c r="J6" s="8">
        <v>29</v>
      </c>
      <c r="K6" s="205" t="s">
        <v>221</v>
      </c>
      <c r="L6" s="8">
        <v>60</v>
      </c>
      <c r="M6" s="210">
        <v>31.5</v>
      </c>
      <c r="N6" s="8">
        <v>80</v>
      </c>
      <c r="O6" s="201" t="s">
        <v>421</v>
      </c>
      <c r="P6" s="8">
        <v>50</v>
      </c>
      <c r="Q6" s="11">
        <f t="shared" si="0"/>
        <v>319</v>
      </c>
    </row>
    <row r="7" spans="1:17" s="7" customFormat="1" ht="15.75" customHeight="1">
      <c r="A7" s="8">
        <v>4</v>
      </c>
      <c r="B7" s="8">
        <v>72</v>
      </c>
      <c r="C7" s="70" t="s">
        <v>136</v>
      </c>
      <c r="D7" s="71" t="s">
        <v>137</v>
      </c>
      <c r="E7" s="87">
        <v>2</v>
      </c>
      <c r="F7" s="62" t="s">
        <v>135</v>
      </c>
      <c r="G7" s="205" t="s">
        <v>271</v>
      </c>
      <c r="H7" s="8">
        <v>32</v>
      </c>
      <c r="I7" s="220">
        <v>145</v>
      </c>
      <c r="J7" s="8">
        <v>100</v>
      </c>
      <c r="K7" s="205" t="s">
        <v>363</v>
      </c>
      <c r="L7" s="8">
        <v>40</v>
      </c>
      <c r="M7" s="210">
        <v>20</v>
      </c>
      <c r="N7" s="8">
        <v>45</v>
      </c>
      <c r="O7" s="201" t="s">
        <v>432</v>
      </c>
      <c r="P7" s="8">
        <v>15</v>
      </c>
      <c r="Q7" s="11">
        <f t="shared" si="0"/>
        <v>232</v>
      </c>
    </row>
    <row r="8" spans="1:17" s="7" customFormat="1" ht="15.75" customHeight="1">
      <c r="A8" s="8">
        <v>5</v>
      </c>
      <c r="B8" s="8">
        <v>61</v>
      </c>
      <c r="C8" s="70" t="s">
        <v>165</v>
      </c>
      <c r="D8" s="71" t="s">
        <v>79</v>
      </c>
      <c r="E8" s="87">
        <v>1</v>
      </c>
      <c r="F8" s="62" t="s">
        <v>14</v>
      </c>
      <c r="G8" s="205" t="s">
        <v>275</v>
      </c>
      <c r="H8" s="8">
        <v>60</v>
      </c>
      <c r="I8" s="220">
        <v>94</v>
      </c>
      <c r="J8" s="8">
        <v>20</v>
      </c>
      <c r="K8" s="205" t="s">
        <v>365</v>
      </c>
      <c r="L8" s="8">
        <v>80</v>
      </c>
      <c r="M8" s="210">
        <v>15</v>
      </c>
      <c r="N8" s="8">
        <v>29</v>
      </c>
      <c r="O8" s="201" t="s">
        <v>423</v>
      </c>
      <c r="P8" s="8">
        <v>40</v>
      </c>
      <c r="Q8" s="11">
        <f t="shared" si="0"/>
        <v>229</v>
      </c>
    </row>
    <row r="9" spans="1:17" s="7" customFormat="1" ht="15.75" customHeight="1">
      <c r="A9" s="8">
        <v>6</v>
      </c>
      <c r="B9" s="8">
        <v>64</v>
      </c>
      <c r="C9" s="70" t="s">
        <v>82</v>
      </c>
      <c r="D9" s="71" t="s">
        <v>83</v>
      </c>
      <c r="E9" s="87">
        <v>1</v>
      </c>
      <c r="F9" s="62" t="s">
        <v>84</v>
      </c>
      <c r="G9" s="205" t="s">
        <v>276</v>
      </c>
      <c r="H9" s="8">
        <v>50</v>
      </c>
      <c r="I9" s="220">
        <v>125</v>
      </c>
      <c r="J9" s="8">
        <v>50</v>
      </c>
      <c r="K9" s="205" t="s">
        <v>235</v>
      </c>
      <c r="L9" s="8">
        <v>24</v>
      </c>
      <c r="M9" s="210">
        <v>14</v>
      </c>
      <c r="N9" s="8">
        <v>26</v>
      </c>
      <c r="O9" s="201" t="s">
        <v>422</v>
      </c>
      <c r="P9" s="8">
        <v>45</v>
      </c>
      <c r="Q9" s="11">
        <f t="shared" si="0"/>
        <v>195</v>
      </c>
    </row>
    <row r="10" spans="1:17" s="7" customFormat="1" ht="15.75" customHeight="1">
      <c r="A10" s="8">
        <v>7</v>
      </c>
      <c r="B10" s="62">
        <v>56</v>
      </c>
      <c r="C10" s="70" t="s">
        <v>196</v>
      </c>
      <c r="D10" s="71" t="s">
        <v>103</v>
      </c>
      <c r="E10" s="87">
        <v>1</v>
      </c>
      <c r="F10" s="62" t="s">
        <v>12</v>
      </c>
      <c r="G10" s="205" t="s">
        <v>270</v>
      </c>
      <c r="H10" s="8">
        <v>24</v>
      </c>
      <c r="I10" s="220">
        <v>100</v>
      </c>
      <c r="J10" s="8">
        <v>24</v>
      </c>
      <c r="K10" s="205" t="s">
        <v>367</v>
      </c>
      <c r="L10" s="8">
        <v>29</v>
      </c>
      <c r="M10" s="210">
        <v>21.5</v>
      </c>
      <c r="N10" s="8">
        <v>50</v>
      </c>
      <c r="O10" s="201" t="s">
        <v>420</v>
      </c>
      <c r="P10" s="8">
        <v>60</v>
      </c>
      <c r="Q10" s="11">
        <f t="shared" si="0"/>
        <v>187</v>
      </c>
    </row>
    <row r="11" spans="1:17" s="7" customFormat="1" ht="15.75" customHeight="1">
      <c r="A11" s="8">
        <v>8</v>
      </c>
      <c r="B11" s="8">
        <v>57</v>
      </c>
      <c r="C11" s="70" t="s">
        <v>91</v>
      </c>
      <c r="D11" s="71" t="s">
        <v>92</v>
      </c>
      <c r="E11" s="87">
        <v>1</v>
      </c>
      <c r="F11" s="63" t="s">
        <v>88</v>
      </c>
      <c r="G11" s="205" t="s">
        <v>269</v>
      </c>
      <c r="H11" s="8">
        <v>36</v>
      </c>
      <c r="I11" s="220">
        <v>113</v>
      </c>
      <c r="J11" s="8">
        <v>36</v>
      </c>
      <c r="K11" s="205" t="s">
        <v>364</v>
      </c>
      <c r="L11" s="8">
        <v>26</v>
      </c>
      <c r="M11" s="210">
        <v>27</v>
      </c>
      <c r="N11" s="8">
        <v>60</v>
      </c>
      <c r="O11" s="201" t="s">
        <v>428</v>
      </c>
      <c r="P11" s="8">
        <v>22</v>
      </c>
      <c r="Q11" s="11">
        <f t="shared" si="0"/>
        <v>180</v>
      </c>
    </row>
    <row r="12" spans="1:17" s="7" customFormat="1" ht="15.75" customHeight="1">
      <c r="A12" s="8">
        <v>9</v>
      </c>
      <c r="B12" s="8">
        <v>76</v>
      </c>
      <c r="C12" s="70" t="s">
        <v>145</v>
      </c>
      <c r="D12" s="71" t="s">
        <v>183</v>
      </c>
      <c r="E12" s="87">
        <v>1</v>
      </c>
      <c r="F12" s="62" t="s">
        <v>179</v>
      </c>
      <c r="G12" s="205" t="s">
        <v>273</v>
      </c>
      <c r="H12" s="8">
        <v>22</v>
      </c>
      <c r="I12" s="220">
        <v>116</v>
      </c>
      <c r="J12" s="8">
        <v>40</v>
      </c>
      <c r="K12" s="205" t="s">
        <v>366</v>
      </c>
      <c r="L12" s="8">
        <v>22</v>
      </c>
      <c r="M12" s="240">
        <v>17.5</v>
      </c>
      <c r="N12" s="8">
        <v>40</v>
      </c>
      <c r="O12" s="201" t="s">
        <v>425</v>
      </c>
      <c r="P12" s="8">
        <v>32</v>
      </c>
      <c r="Q12" s="11">
        <f t="shared" si="0"/>
        <v>156</v>
      </c>
    </row>
    <row r="13" spans="1:17" s="7" customFormat="1" ht="15.75" customHeight="1">
      <c r="A13" s="8">
        <v>10</v>
      </c>
      <c r="B13" s="8">
        <v>70</v>
      </c>
      <c r="C13" s="70" t="s">
        <v>177</v>
      </c>
      <c r="D13" s="71" t="s">
        <v>178</v>
      </c>
      <c r="E13" s="87">
        <v>2</v>
      </c>
      <c r="F13" s="62" t="s">
        <v>179</v>
      </c>
      <c r="G13" s="205" t="s">
        <v>281</v>
      </c>
      <c r="H13" s="8">
        <v>29</v>
      </c>
      <c r="I13" s="220">
        <v>98</v>
      </c>
      <c r="J13" s="8">
        <v>22</v>
      </c>
      <c r="K13" s="205" t="s">
        <v>264</v>
      </c>
      <c r="L13" s="8">
        <v>50</v>
      </c>
      <c r="M13" s="210">
        <v>13</v>
      </c>
      <c r="N13" s="8">
        <v>18</v>
      </c>
      <c r="O13" s="201" t="s">
        <v>424</v>
      </c>
      <c r="P13" s="8">
        <v>36</v>
      </c>
      <c r="Q13" s="11">
        <f t="shared" si="0"/>
        <v>155</v>
      </c>
    </row>
    <row r="14" spans="1:17" s="7" customFormat="1" ht="15.75" customHeight="1">
      <c r="A14" s="8">
        <v>10</v>
      </c>
      <c r="B14" s="8">
        <v>58</v>
      </c>
      <c r="C14" s="70" t="s">
        <v>50</v>
      </c>
      <c r="D14" s="71" t="s">
        <v>51</v>
      </c>
      <c r="E14" s="87">
        <v>2</v>
      </c>
      <c r="F14" s="62" t="s">
        <v>10</v>
      </c>
      <c r="G14" s="205" t="s">
        <v>280</v>
      </c>
      <c r="H14" s="8">
        <v>40</v>
      </c>
      <c r="I14" s="220">
        <v>113</v>
      </c>
      <c r="J14" s="8">
        <v>36</v>
      </c>
      <c r="K14" s="205" t="s">
        <v>368</v>
      </c>
      <c r="L14" s="8">
        <v>32</v>
      </c>
      <c r="M14" s="210">
        <v>13</v>
      </c>
      <c r="N14" s="8">
        <v>18</v>
      </c>
      <c r="O14" s="201" t="s">
        <v>402</v>
      </c>
      <c r="P14" s="8">
        <v>29</v>
      </c>
      <c r="Q14" s="11">
        <f t="shared" si="0"/>
        <v>155</v>
      </c>
    </row>
    <row r="15" spans="1:17" s="7" customFormat="1" ht="15.75" customHeight="1">
      <c r="A15" s="8">
        <v>12</v>
      </c>
      <c r="B15" s="8">
        <v>65</v>
      </c>
      <c r="C15" s="70" t="s">
        <v>188</v>
      </c>
      <c r="D15" s="71" t="s">
        <v>189</v>
      </c>
      <c r="E15" s="87">
        <v>1</v>
      </c>
      <c r="F15" s="62" t="s">
        <v>13</v>
      </c>
      <c r="G15" s="205" t="s">
        <v>277</v>
      </c>
      <c r="H15" s="8">
        <v>18</v>
      </c>
      <c r="I15" s="220">
        <v>117</v>
      </c>
      <c r="J15" s="8">
        <v>45</v>
      </c>
      <c r="K15" s="205" t="s">
        <v>266</v>
      </c>
      <c r="L15" s="8">
        <v>36</v>
      </c>
      <c r="M15" s="210">
        <v>14</v>
      </c>
      <c r="N15" s="8">
        <v>26</v>
      </c>
      <c r="O15" s="201" t="s">
        <v>435</v>
      </c>
      <c r="P15" s="8">
        <v>12</v>
      </c>
      <c r="Q15" s="11">
        <f t="shared" si="0"/>
        <v>137</v>
      </c>
    </row>
    <row r="16" spans="1:17" s="7" customFormat="1" ht="15.75" customHeight="1">
      <c r="A16" s="8">
        <v>13</v>
      </c>
      <c r="B16" s="8">
        <v>62</v>
      </c>
      <c r="C16" s="70" t="s">
        <v>151</v>
      </c>
      <c r="D16" s="71" t="s">
        <v>152</v>
      </c>
      <c r="E16" s="87">
        <v>2</v>
      </c>
      <c r="F16" s="62" t="s">
        <v>153</v>
      </c>
      <c r="G16" s="205" t="s">
        <v>274</v>
      </c>
      <c r="H16" s="8">
        <v>26</v>
      </c>
      <c r="I16" s="220">
        <v>93</v>
      </c>
      <c r="J16" s="8">
        <v>18</v>
      </c>
      <c r="K16" s="205" t="s">
        <v>369</v>
      </c>
      <c r="L16" s="8">
        <v>20</v>
      </c>
      <c r="M16" s="210">
        <v>16</v>
      </c>
      <c r="N16" s="8">
        <v>32</v>
      </c>
      <c r="O16" s="201" t="s">
        <v>426</v>
      </c>
      <c r="P16" s="8">
        <v>26</v>
      </c>
      <c r="Q16" s="11">
        <f t="shared" si="0"/>
        <v>122</v>
      </c>
    </row>
    <row r="17" spans="1:17" s="7" customFormat="1" ht="15.75" customHeight="1">
      <c r="A17" s="8">
        <v>14</v>
      </c>
      <c r="B17" s="8">
        <v>75</v>
      </c>
      <c r="C17" s="70" t="s">
        <v>190</v>
      </c>
      <c r="D17" s="71" t="s">
        <v>191</v>
      </c>
      <c r="E17" s="87">
        <v>1</v>
      </c>
      <c r="F17" s="62" t="s">
        <v>13</v>
      </c>
      <c r="G17" s="205" t="s">
        <v>279</v>
      </c>
      <c r="H17" s="8">
        <v>16</v>
      </c>
      <c r="I17" s="220">
        <v>108</v>
      </c>
      <c r="J17" s="8">
        <v>29</v>
      </c>
      <c r="K17" s="205" t="s">
        <v>370</v>
      </c>
      <c r="L17" s="8">
        <v>12</v>
      </c>
      <c r="M17" s="210">
        <v>13.5</v>
      </c>
      <c r="N17" s="8">
        <v>22</v>
      </c>
      <c r="O17" s="201" t="s">
        <v>427</v>
      </c>
      <c r="P17" s="8">
        <v>24</v>
      </c>
      <c r="Q17" s="11">
        <f t="shared" si="0"/>
        <v>103</v>
      </c>
    </row>
    <row r="18" spans="1:17" s="7" customFormat="1" ht="15.75" customHeight="1">
      <c r="A18" s="8">
        <v>15</v>
      </c>
      <c r="B18" s="8">
        <v>66</v>
      </c>
      <c r="C18" s="70" t="s">
        <v>174</v>
      </c>
      <c r="D18" s="71" t="s">
        <v>131</v>
      </c>
      <c r="E18" s="87">
        <v>2</v>
      </c>
      <c r="F18" s="62" t="s">
        <v>14</v>
      </c>
      <c r="G18" s="205" t="s">
        <v>282</v>
      </c>
      <c r="H18" s="8">
        <v>20</v>
      </c>
      <c r="I18" s="220">
        <v>53</v>
      </c>
      <c r="J18" s="8">
        <v>11</v>
      </c>
      <c r="K18" s="205" t="s">
        <v>372</v>
      </c>
      <c r="L18" s="8">
        <v>16</v>
      </c>
      <c r="M18" s="210">
        <v>12.5</v>
      </c>
      <c r="N18" s="8">
        <v>15</v>
      </c>
      <c r="O18" s="201" t="s">
        <v>429</v>
      </c>
      <c r="P18" s="8">
        <v>20</v>
      </c>
      <c r="Q18" s="11">
        <f t="shared" si="0"/>
        <v>82</v>
      </c>
    </row>
    <row r="19" spans="1:17" s="7" customFormat="1" ht="15.75" customHeight="1">
      <c r="A19" s="8">
        <v>16</v>
      </c>
      <c r="B19" s="8">
        <v>55</v>
      </c>
      <c r="C19" s="70" t="s">
        <v>116</v>
      </c>
      <c r="D19" s="71" t="s">
        <v>180</v>
      </c>
      <c r="E19" s="87">
        <v>2</v>
      </c>
      <c r="F19" s="62" t="s">
        <v>176</v>
      </c>
      <c r="G19" s="205" t="s">
        <v>283</v>
      </c>
      <c r="H19" s="8">
        <v>13</v>
      </c>
      <c r="I19" s="220">
        <v>86</v>
      </c>
      <c r="J19" s="8">
        <v>15</v>
      </c>
      <c r="K19" s="205" t="s">
        <v>374</v>
      </c>
      <c r="L19" s="8">
        <v>18</v>
      </c>
      <c r="M19" s="210">
        <v>9.5</v>
      </c>
      <c r="N19" s="8">
        <v>14</v>
      </c>
      <c r="O19" s="201" t="s">
        <v>431</v>
      </c>
      <c r="P19" s="8">
        <v>16</v>
      </c>
      <c r="Q19" s="11">
        <f t="shared" si="0"/>
        <v>76</v>
      </c>
    </row>
    <row r="20" spans="1:17" s="7" customFormat="1" ht="15.75" customHeight="1">
      <c r="A20" s="8">
        <v>16</v>
      </c>
      <c r="B20" s="8">
        <v>68</v>
      </c>
      <c r="C20" s="72" t="s">
        <v>126</v>
      </c>
      <c r="D20" s="73" t="s">
        <v>127</v>
      </c>
      <c r="E20" s="88">
        <v>2</v>
      </c>
      <c r="F20" s="62" t="s">
        <v>121</v>
      </c>
      <c r="G20" s="205" t="s">
        <v>278</v>
      </c>
      <c r="H20" s="8">
        <v>12</v>
      </c>
      <c r="I20" s="220">
        <v>87</v>
      </c>
      <c r="J20" s="8">
        <v>16</v>
      </c>
      <c r="K20" s="205" t="s">
        <v>371</v>
      </c>
      <c r="L20" s="8">
        <v>15</v>
      </c>
      <c r="M20" s="210">
        <v>13.5</v>
      </c>
      <c r="N20" s="8">
        <v>22</v>
      </c>
      <c r="O20" s="201" t="s">
        <v>436</v>
      </c>
      <c r="P20" s="8">
        <v>11</v>
      </c>
      <c r="Q20" s="11">
        <f t="shared" si="0"/>
        <v>76</v>
      </c>
    </row>
    <row r="21" spans="1:17" s="7" customFormat="1" ht="15.75" customHeight="1">
      <c r="A21" s="8">
        <v>18</v>
      </c>
      <c r="B21" s="8">
        <v>63</v>
      </c>
      <c r="C21" s="72" t="s">
        <v>106</v>
      </c>
      <c r="D21" s="73" t="s">
        <v>107</v>
      </c>
      <c r="E21" s="88">
        <v>2</v>
      </c>
      <c r="F21" s="62" t="s">
        <v>17</v>
      </c>
      <c r="G21" s="205" t="s">
        <v>284</v>
      </c>
      <c r="H21" s="8">
        <v>15</v>
      </c>
      <c r="I21" s="220">
        <v>67</v>
      </c>
      <c r="J21" s="8">
        <v>12</v>
      </c>
      <c r="K21" s="205" t="s">
        <v>373</v>
      </c>
      <c r="L21" s="8">
        <v>14</v>
      </c>
      <c r="M21" s="210">
        <v>9.5</v>
      </c>
      <c r="N21" s="8">
        <v>14</v>
      </c>
      <c r="O21" s="201" t="s">
        <v>434</v>
      </c>
      <c r="P21" s="8">
        <v>13</v>
      </c>
      <c r="Q21" s="11">
        <f t="shared" si="0"/>
        <v>68</v>
      </c>
    </row>
    <row r="22" spans="1:17" s="7" customFormat="1" ht="15.75" customHeight="1">
      <c r="A22" s="8">
        <v>19</v>
      </c>
      <c r="B22" s="8">
        <v>69</v>
      </c>
      <c r="C22" s="70" t="s">
        <v>35</v>
      </c>
      <c r="D22" s="71" t="s">
        <v>36</v>
      </c>
      <c r="E22" s="87">
        <v>2</v>
      </c>
      <c r="F22" s="62" t="s">
        <v>15</v>
      </c>
      <c r="G22" s="205" t="s">
        <v>286</v>
      </c>
      <c r="H22" s="8">
        <v>11</v>
      </c>
      <c r="I22" s="220">
        <v>72</v>
      </c>
      <c r="J22" s="8">
        <v>13</v>
      </c>
      <c r="K22" s="205" t="s">
        <v>376</v>
      </c>
      <c r="L22" s="8">
        <v>13</v>
      </c>
      <c r="M22" s="210">
        <v>5</v>
      </c>
      <c r="N22" s="8">
        <v>11</v>
      </c>
      <c r="O22" s="201" t="s">
        <v>430</v>
      </c>
      <c r="P22" s="8">
        <v>18</v>
      </c>
      <c r="Q22" s="11">
        <f t="shared" si="0"/>
        <v>66</v>
      </c>
    </row>
    <row r="23" spans="1:17" s="7" customFormat="1" ht="15.75" customHeight="1">
      <c r="A23" s="8">
        <v>20</v>
      </c>
      <c r="B23" s="8">
        <v>73</v>
      </c>
      <c r="C23" s="70" t="s">
        <v>194</v>
      </c>
      <c r="D23" s="71" t="s">
        <v>195</v>
      </c>
      <c r="E23" s="87">
        <v>2</v>
      </c>
      <c r="F23" s="62" t="s">
        <v>12</v>
      </c>
      <c r="G23" s="236" t="s">
        <v>285</v>
      </c>
      <c r="H23" s="8">
        <v>14</v>
      </c>
      <c r="I23" s="222">
        <v>76</v>
      </c>
      <c r="J23" s="8">
        <v>14</v>
      </c>
      <c r="K23" s="236" t="s">
        <v>375</v>
      </c>
      <c r="L23" s="8">
        <v>11</v>
      </c>
      <c r="M23" s="211">
        <v>9</v>
      </c>
      <c r="N23" s="8">
        <v>12</v>
      </c>
      <c r="O23" s="202" t="s">
        <v>433</v>
      </c>
      <c r="P23" s="8">
        <v>14</v>
      </c>
      <c r="Q23" s="11">
        <f t="shared" si="0"/>
        <v>65</v>
      </c>
    </row>
    <row r="24" spans="1:17" ht="15.75" customHeight="1" thickBot="1">
      <c r="A24" s="64" t="s">
        <v>303</v>
      </c>
      <c r="B24" s="12">
        <v>71</v>
      </c>
      <c r="C24" s="60" t="s">
        <v>58</v>
      </c>
      <c r="D24" s="75" t="s">
        <v>59</v>
      </c>
      <c r="E24" s="89">
        <v>1</v>
      </c>
      <c r="F24" s="64" t="s">
        <v>10</v>
      </c>
      <c r="G24" s="237"/>
      <c r="H24" s="12"/>
      <c r="I24" s="234"/>
      <c r="J24" s="12"/>
      <c r="K24" s="237"/>
      <c r="L24" s="12"/>
      <c r="M24" s="212"/>
      <c r="N24" s="59"/>
      <c r="O24" s="203"/>
      <c r="P24" s="59"/>
      <c r="Q24" s="136">
        <f t="shared" si="0"/>
        <v>0</v>
      </c>
    </row>
  </sheetData>
  <sheetProtection/>
  <mergeCells count="5">
    <mergeCell ref="O2:P2"/>
    <mergeCell ref="G2:H2"/>
    <mergeCell ref="I2:J2"/>
    <mergeCell ref="K2:L2"/>
    <mergeCell ref="M2:N2"/>
  </mergeCells>
  <printOptions/>
  <pageMargins left="0.11811023622047245" right="0.11811023622047245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Q21"/>
  <sheetViews>
    <sheetView zoomScale="90" zoomScaleNormal="90" zoomScalePageLayoutView="0" workbookViewId="0" topLeftCell="A1">
      <selection activeCell="N27" sqref="N27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3" width="11.57421875" style="0" customWidth="1"/>
    <col min="4" max="4" width="10.00390625" style="0" customWidth="1"/>
    <col min="5" max="5" width="3.7109375" style="90" customWidth="1"/>
    <col min="6" max="6" width="19.7109375" style="0" customWidth="1"/>
    <col min="7" max="7" width="9.00390625" style="0" customWidth="1"/>
    <col min="8" max="8" width="7.421875" style="0" customWidth="1"/>
    <col min="9" max="9" width="9.00390625" style="163" customWidth="1"/>
    <col min="10" max="10" width="7.421875" style="0" customWidth="1"/>
    <col min="11" max="11" width="9.00390625" style="172" customWidth="1"/>
    <col min="12" max="12" width="7.421875" style="0" customWidth="1"/>
    <col min="13" max="13" width="9.00390625" style="163" customWidth="1"/>
    <col min="14" max="14" width="7.421875" style="0" customWidth="1"/>
    <col min="15" max="15" width="9.00390625" style="0" customWidth="1"/>
    <col min="16" max="17" width="7.421875" style="0" customWidth="1"/>
  </cols>
  <sheetData>
    <row r="1" spans="1:17" ht="21" thickBot="1">
      <c r="A1" s="20"/>
      <c r="B1" s="21"/>
      <c r="C1" s="20"/>
      <c r="D1" s="20"/>
      <c r="E1" s="83"/>
      <c r="F1" s="21" t="s">
        <v>30</v>
      </c>
      <c r="G1" s="20"/>
      <c r="H1" s="20"/>
      <c r="I1" s="165"/>
      <c r="J1" s="20"/>
      <c r="K1" s="177"/>
      <c r="L1" s="20"/>
      <c r="M1" s="165"/>
      <c r="N1" s="20"/>
      <c r="O1" s="20"/>
      <c r="P1" s="20"/>
      <c r="Q1" s="20"/>
    </row>
    <row r="2" spans="1:17" s="3" customFormat="1" ht="12.75" customHeight="1">
      <c r="A2" s="22" t="s">
        <v>6</v>
      </c>
      <c r="B2" s="22" t="s">
        <v>0</v>
      </c>
      <c r="C2" s="2" t="s">
        <v>1</v>
      </c>
      <c r="D2" s="2" t="s">
        <v>2</v>
      </c>
      <c r="E2" s="84" t="s">
        <v>3</v>
      </c>
      <c r="F2" s="2" t="s">
        <v>4</v>
      </c>
      <c r="G2" s="251" t="s">
        <v>19</v>
      </c>
      <c r="H2" s="252"/>
      <c r="I2" s="251" t="s">
        <v>20</v>
      </c>
      <c r="J2" s="252"/>
      <c r="K2" s="253" t="s">
        <v>22</v>
      </c>
      <c r="L2" s="254"/>
      <c r="M2" s="253" t="s">
        <v>204</v>
      </c>
      <c r="N2" s="254"/>
      <c r="O2" s="249" t="s">
        <v>24</v>
      </c>
      <c r="P2" s="250"/>
      <c r="Q2" s="22" t="s">
        <v>5</v>
      </c>
    </row>
    <row r="3" spans="1:17" s="3" customFormat="1" ht="12.75" thickBot="1">
      <c r="A3" s="5"/>
      <c r="B3" s="5" t="s">
        <v>7</v>
      </c>
      <c r="C3" s="44"/>
      <c r="D3" s="44"/>
      <c r="E3" s="85"/>
      <c r="F3" s="44"/>
      <c r="G3" s="31" t="s">
        <v>9</v>
      </c>
      <c r="H3" s="32" t="s">
        <v>8</v>
      </c>
      <c r="I3" s="159" t="s">
        <v>21</v>
      </c>
      <c r="J3" s="32" t="s">
        <v>8</v>
      </c>
      <c r="K3" s="167" t="s">
        <v>9</v>
      </c>
      <c r="L3" s="32" t="s">
        <v>8</v>
      </c>
      <c r="M3" s="159" t="s">
        <v>23</v>
      </c>
      <c r="N3" s="32" t="s">
        <v>8</v>
      </c>
      <c r="O3" s="31" t="s">
        <v>9</v>
      </c>
      <c r="P3" s="32" t="s">
        <v>8</v>
      </c>
      <c r="Q3" s="5" t="s">
        <v>8</v>
      </c>
    </row>
    <row r="4" spans="1:17" s="7" customFormat="1" ht="15.75" customHeight="1">
      <c r="A4" s="8">
        <v>1</v>
      </c>
      <c r="B4" s="46">
        <v>31</v>
      </c>
      <c r="C4" s="68" t="s">
        <v>82</v>
      </c>
      <c r="D4" s="69" t="s">
        <v>85</v>
      </c>
      <c r="E4" s="129">
        <v>99</v>
      </c>
      <c r="F4" s="80" t="s">
        <v>84</v>
      </c>
      <c r="G4" s="206" t="s">
        <v>350</v>
      </c>
      <c r="H4" s="6">
        <v>80</v>
      </c>
      <c r="I4" s="210">
        <v>124</v>
      </c>
      <c r="J4" s="6">
        <v>100</v>
      </c>
      <c r="K4" s="213" t="s">
        <v>257</v>
      </c>
      <c r="L4" s="6">
        <v>80</v>
      </c>
      <c r="M4" s="210">
        <v>43.5</v>
      </c>
      <c r="N4" s="6">
        <v>45</v>
      </c>
      <c r="O4" s="42" t="s">
        <v>438</v>
      </c>
      <c r="P4" s="6">
        <v>80</v>
      </c>
      <c r="Q4" s="11">
        <f aca="true" t="shared" si="0" ref="Q4:Q21">SUM(H4+J4+L4+N4+P4)</f>
        <v>385</v>
      </c>
    </row>
    <row r="5" spans="1:17" s="7" customFormat="1" ht="15.75" customHeight="1">
      <c r="A5" s="8">
        <v>2</v>
      </c>
      <c r="B5" s="46">
        <v>82</v>
      </c>
      <c r="C5" s="70" t="s">
        <v>159</v>
      </c>
      <c r="D5" s="71" t="s">
        <v>160</v>
      </c>
      <c r="E5" s="114">
        <v>0</v>
      </c>
      <c r="F5" s="81" t="s">
        <v>14</v>
      </c>
      <c r="G5" s="207" t="s">
        <v>347</v>
      </c>
      <c r="H5" s="8">
        <v>60</v>
      </c>
      <c r="I5" s="210">
        <v>118</v>
      </c>
      <c r="J5" s="8">
        <v>45</v>
      </c>
      <c r="K5" s="213" t="s">
        <v>255</v>
      </c>
      <c r="L5" s="8">
        <v>100</v>
      </c>
      <c r="M5" s="210">
        <v>43.5</v>
      </c>
      <c r="N5" s="8">
        <v>45</v>
      </c>
      <c r="O5" s="42" t="s">
        <v>437</v>
      </c>
      <c r="P5" s="8">
        <v>100</v>
      </c>
      <c r="Q5" s="11">
        <f t="shared" si="0"/>
        <v>350</v>
      </c>
    </row>
    <row r="6" spans="1:17" s="7" customFormat="1" ht="15.75" customHeight="1">
      <c r="A6" s="8">
        <v>3</v>
      </c>
      <c r="B6" s="46">
        <v>83</v>
      </c>
      <c r="C6" s="70" t="s">
        <v>101</v>
      </c>
      <c r="D6" s="71" t="s">
        <v>92</v>
      </c>
      <c r="E6" s="114">
        <v>99</v>
      </c>
      <c r="F6" s="81" t="s">
        <v>11</v>
      </c>
      <c r="G6" s="207" t="s">
        <v>349</v>
      </c>
      <c r="H6" s="8">
        <v>50</v>
      </c>
      <c r="I6" s="210">
        <v>122</v>
      </c>
      <c r="J6" s="8">
        <v>80</v>
      </c>
      <c r="K6" s="213" t="s">
        <v>256</v>
      </c>
      <c r="L6" s="8">
        <v>60</v>
      </c>
      <c r="M6" s="210">
        <v>50.5</v>
      </c>
      <c r="N6" s="8">
        <v>80</v>
      </c>
      <c r="O6" s="42" t="s">
        <v>439</v>
      </c>
      <c r="P6" s="8">
        <v>60</v>
      </c>
      <c r="Q6" s="11">
        <f t="shared" si="0"/>
        <v>330</v>
      </c>
    </row>
    <row r="7" spans="1:17" s="7" customFormat="1" ht="15.75" customHeight="1">
      <c r="A7" s="8">
        <v>4</v>
      </c>
      <c r="B7" s="46">
        <v>90</v>
      </c>
      <c r="C7" s="72" t="s">
        <v>132</v>
      </c>
      <c r="D7" s="73" t="s">
        <v>133</v>
      </c>
      <c r="E7" s="115">
        <v>99</v>
      </c>
      <c r="F7" s="81" t="s">
        <v>121</v>
      </c>
      <c r="G7" s="207" t="s">
        <v>353</v>
      </c>
      <c r="H7" s="8">
        <v>36</v>
      </c>
      <c r="I7" s="210">
        <v>122</v>
      </c>
      <c r="J7" s="8">
        <v>80</v>
      </c>
      <c r="K7" s="213" t="s">
        <v>264</v>
      </c>
      <c r="L7" s="8">
        <v>50</v>
      </c>
      <c r="M7" s="210">
        <v>19</v>
      </c>
      <c r="N7" s="8">
        <v>29</v>
      </c>
      <c r="O7" s="42" t="s">
        <v>440</v>
      </c>
      <c r="P7" s="8">
        <v>50</v>
      </c>
      <c r="Q7" s="11">
        <f t="shared" si="0"/>
        <v>245</v>
      </c>
    </row>
    <row r="8" spans="1:17" s="7" customFormat="1" ht="15.75" customHeight="1">
      <c r="A8" s="8">
        <v>5</v>
      </c>
      <c r="B8" s="46">
        <v>103</v>
      </c>
      <c r="C8" s="141" t="s">
        <v>205</v>
      </c>
      <c r="D8" s="142" t="s">
        <v>206</v>
      </c>
      <c r="E8" s="143">
        <v>99</v>
      </c>
      <c r="F8" s="82" t="s">
        <v>88</v>
      </c>
      <c r="G8" s="207" t="s">
        <v>352</v>
      </c>
      <c r="H8" s="8">
        <v>32</v>
      </c>
      <c r="I8" s="210">
        <v>121</v>
      </c>
      <c r="J8" s="8">
        <v>50</v>
      </c>
      <c r="K8" s="213" t="s">
        <v>266</v>
      </c>
      <c r="L8" s="8">
        <v>32</v>
      </c>
      <c r="M8" s="210">
        <v>49</v>
      </c>
      <c r="N8" s="8">
        <v>60</v>
      </c>
      <c r="O8" s="52" t="s">
        <v>444</v>
      </c>
      <c r="P8" s="8">
        <v>40</v>
      </c>
      <c r="Q8" s="11">
        <f t="shared" si="0"/>
        <v>214</v>
      </c>
    </row>
    <row r="9" spans="1:17" s="7" customFormat="1" ht="15.75" customHeight="1">
      <c r="A9" s="8">
        <v>6</v>
      </c>
      <c r="B9" s="46">
        <v>88</v>
      </c>
      <c r="C9" s="70" t="s">
        <v>99</v>
      </c>
      <c r="D9" s="71" t="s">
        <v>100</v>
      </c>
      <c r="E9" s="114">
        <v>99</v>
      </c>
      <c r="F9" s="81" t="s">
        <v>11</v>
      </c>
      <c r="G9" s="207" t="s">
        <v>359</v>
      </c>
      <c r="H9" s="8">
        <v>100</v>
      </c>
      <c r="I9" s="210">
        <v>113</v>
      </c>
      <c r="J9" s="8">
        <v>36</v>
      </c>
      <c r="K9" s="213" t="s">
        <v>262</v>
      </c>
      <c r="L9" s="8">
        <v>15</v>
      </c>
      <c r="M9" s="210">
        <v>15</v>
      </c>
      <c r="N9" s="8">
        <v>16</v>
      </c>
      <c r="O9" s="42" t="s">
        <v>445</v>
      </c>
      <c r="P9" s="8">
        <v>36</v>
      </c>
      <c r="Q9" s="11">
        <f t="shared" si="0"/>
        <v>203</v>
      </c>
    </row>
    <row r="10" spans="1:17" s="7" customFormat="1" ht="15.75" customHeight="1">
      <c r="A10" s="8">
        <v>7</v>
      </c>
      <c r="B10" s="46">
        <v>80</v>
      </c>
      <c r="C10" s="70" t="s">
        <v>193</v>
      </c>
      <c r="D10" s="71" t="s">
        <v>79</v>
      </c>
      <c r="E10" s="114">
        <v>99</v>
      </c>
      <c r="F10" s="81" t="s">
        <v>13</v>
      </c>
      <c r="G10" s="207" t="s">
        <v>348</v>
      </c>
      <c r="H10" s="8">
        <v>26</v>
      </c>
      <c r="I10" s="210">
        <v>110</v>
      </c>
      <c r="J10" s="8">
        <v>32</v>
      </c>
      <c r="K10" s="213" t="s">
        <v>253</v>
      </c>
      <c r="L10" s="8">
        <v>40</v>
      </c>
      <c r="M10" s="210">
        <v>52</v>
      </c>
      <c r="N10" s="8">
        <v>100</v>
      </c>
      <c r="O10" s="42"/>
      <c r="P10" s="8">
        <v>0</v>
      </c>
      <c r="Q10" s="11">
        <f t="shared" si="0"/>
        <v>198</v>
      </c>
    </row>
    <row r="11" spans="1:17" s="7" customFormat="1" ht="15.75" customHeight="1">
      <c r="A11" s="8">
        <v>8</v>
      </c>
      <c r="B11" s="46">
        <v>81</v>
      </c>
      <c r="C11" s="70" t="s">
        <v>93</v>
      </c>
      <c r="D11" s="65" t="s">
        <v>94</v>
      </c>
      <c r="E11" s="103">
        <v>99</v>
      </c>
      <c r="F11" s="63" t="s">
        <v>88</v>
      </c>
      <c r="G11" s="207" t="s">
        <v>351</v>
      </c>
      <c r="H11" s="8">
        <v>40</v>
      </c>
      <c r="I11" s="210">
        <v>107</v>
      </c>
      <c r="J11" s="8">
        <v>29</v>
      </c>
      <c r="K11" s="213" t="s">
        <v>254</v>
      </c>
      <c r="L11" s="8">
        <v>45</v>
      </c>
      <c r="M11" s="210">
        <v>45</v>
      </c>
      <c r="N11" s="8">
        <v>50</v>
      </c>
      <c r="O11" s="42" t="s">
        <v>456</v>
      </c>
      <c r="P11" s="8">
        <v>29</v>
      </c>
      <c r="Q11" s="11">
        <f t="shared" si="0"/>
        <v>193</v>
      </c>
    </row>
    <row r="12" spans="1:17" s="7" customFormat="1" ht="15.75" customHeight="1">
      <c r="A12" s="8">
        <v>9</v>
      </c>
      <c r="B12" s="46">
        <v>78</v>
      </c>
      <c r="C12" s="70" t="s">
        <v>112</v>
      </c>
      <c r="D12" s="71" t="s">
        <v>113</v>
      </c>
      <c r="E12" s="114">
        <v>99</v>
      </c>
      <c r="F12" s="81" t="s">
        <v>17</v>
      </c>
      <c r="G12" s="207" t="s">
        <v>356</v>
      </c>
      <c r="H12" s="8">
        <v>45</v>
      </c>
      <c r="I12" s="210">
        <v>114</v>
      </c>
      <c r="J12" s="8">
        <v>40</v>
      </c>
      <c r="K12" s="213" t="s">
        <v>251</v>
      </c>
      <c r="L12" s="8">
        <v>18</v>
      </c>
      <c r="M12" s="210">
        <v>41</v>
      </c>
      <c r="N12" s="8">
        <v>36</v>
      </c>
      <c r="O12" s="42" t="s">
        <v>442</v>
      </c>
      <c r="P12" s="8">
        <v>45</v>
      </c>
      <c r="Q12" s="11">
        <f t="shared" si="0"/>
        <v>184</v>
      </c>
    </row>
    <row r="13" spans="1:17" s="7" customFormat="1" ht="15.75" customHeight="1">
      <c r="A13" s="8">
        <v>10</v>
      </c>
      <c r="B13" s="46">
        <v>85</v>
      </c>
      <c r="C13" s="72" t="s">
        <v>130</v>
      </c>
      <c r="D13" s="73" t="s">
        <v>131</v>
      </c>
      <c r="E13" s="115">
        <v>99</v>
      </c>
      <c r="F13" s="81" t="s">
        <v>121</v>
      </c>
      <c r="G13" s="207" t="s">
        <v>355</v>
      </c>
      <c r="H13" s="8">
        <v>29</v>
      </c>
      <c r="I13" s="210">
        <v>100</v>
      </c>
      <c r="J13" s="8">
        <v>26</v>
      </c>
      <c r="K13" s="213" t="s">
        <v>259</v>
      </c>
      <c r="L13" s="8">
        <v>36</v>
      </c>
      <c r="M13" s="210">
        <v>17.5</v>
      </c>
      <c r="N13" s="8">
        <v>24</v>
      </c>
      <c r="O13" s="42" t="s">
        <v>462</v>
      </c>
      <c r="P13" s="8">
        <v>24</v>
      </c>
      <c r="Q13" s="11">
        <f t="shared" si="0"/>
        <v>139</v>
      </c>
    </row>
    <row r="14" spans="1:17" s="7" customFormat="1" ht="15.75" customHeight="1">
      <c r="A14" s="8">
        <v>11</v>
      </c>
      <c r="B14" s="46">
        <v>87</v>
      </c>
      <c r="C14" s="70" t="s">
        <v>154</v>
      </c>
      <c r="D14" s="71" t="s">
        <v>152</v>
      </c>
      <c r="E14" s="114">
        <v>0</v>
      </c>
      <c r="F14" s="81" t="s">
        <v>153</v>
      </c>
      <c r="G14" s="207" t="s">
        <v>358</v>
      </c>
      <c r="H14" s="8">
        <v>24</v>
      </c>
      <c r="I14" s="210">
        <v>72</v>
      </c>
      <c r="J14" s="8">
        <v>20</v>
      </c>
      <c r="K14" s="213" t="s">
        <v>261</v>
      </c>
      <c r="L14" s="8">
        <v>24</v>
      </c>
      <c r="M14" s="210">
        <v>16.5</v>
      </c>
      <c r="N14" s="8">
        <v>18</v>
      </c>
      <c r="O14" s="42" t="s">
        <v>453</v>
      </c>
      <c r="P14" s="8">
        <v>32</v>
      </c>
      <c r="Q14" s="11">
        <f t="shared" si="0"/>
        <v>118</v>
      </c>
    </row>
    <row r="15" spans="1:17" s="7" customFormat="1" ht="15.75" customHeight="1">
      <c r="A15" s="8">
        <v>12</v>
      </c>
      <c r="B15" s="46">
        <v>84</v>
      </c>
      <c r="C15" s="70" t="s">
        <v>186</v>
      </c>
      <c r="D15" s="71" t="s">
        <v>187</v>
      </c>
      <c r="E15" s="114">
        <v>0</v>
      </c>
      <c r="F15" s="81" t="s">
        <v>176</v>
      </c>
      <c r="G15" s="207" t="s">
        <v>357</v>
      </c>
      <c r="H15" s="8">
        <v>18</v>
      </c>
      <c r="I15" s="210">
        <v>91</v>
      </c>
      <c r="J15" s="8">
        <v>24</v>
      </c>
      <c r="K15" s="213" t="s">
        <v>258</v>
      </c>
      <c r="L15" s="8">
        <v>26</v>
      </c>
      <c r="M15" s="210">
        <v>17.5</v>
      </c>
      <c r="N15" s="8">
        <v>24</v>
      </c>
      <c r="O15" s="42" t="s">
        <v>466</v>
      </c>
      <c r="P15" s="8">
        <v>22</v>
      </c>
      <c r="Q15" s="11">
        <f t="shared" si="0"/>
        <v>114</v>
      </c>
    </row>
    <row r="16" spans="1:17" s="7" customFormat="1" ht="15.75" customHeight="1">
      <c r="A16" s="8">
        <v>13</v>
      </c>
      <c r="B16" s="46">
        <v>89</v>
      </c>
      <c r="C16" s="70" t="s">
        <v>181</v>
      </c>
      <c r="D16" s="71" t="s">
        <v>79</v>
      </c>
      <c r="E16" s="114">
        <v>0</v>
      </c>
      <c r="F16" s="81" t="s">
        <v>322</v>
      </c>
      <c r="G16" s="207" t="s">
        <v>354</v>
      </c>
      <c r="H16" s="8">
        <v>22</v>
      </c>
      <c r="I16" s="210">
        <v>83</v>
      </c>
      <c r="J16" s="8">
        <v>22</v>
      </c>
      <c r="K16" s="213" t="s">
        <v>263</v>
      </c>
      <c r="L16" s="8">
        <v>29</v>
      </c>
      <c r="M16" s="210">
        <v>20.5</v>
      </c>
      <c r="N16" s="8">
        <v>32</v>
      </c>
      <c r="O16" s="42"/>
      <c r="P16" s="42">
        <v>0</v>
      </c>
      <c r="Q16" s="11">
        <f t="shared" si="0"/>
        <v>105</v>
      </c>
    </row>
    <row r="17" spans="1:17" s="7" customFormat="1" ht="15.75" customHeight="1">
      <c r="A17" s="8">
        <v>14</v>
      </c>
      <c r="B17" s="46">
        <v>86</v>
      </c>
      <c r="C17" s="70" t="s">
        <v>65</v>
      </c>
      <c r="D17" s="71" t="s">
        <v>57</v>
      </c>
      <c r="E17" s="114">
        <v>0</v>
      </c>
      <c r="F17" s="81" t="s">
        <v>10</v>
      </c>
      <c r="G17" s="207" t="s">
        <v>360</v>
      </c>
      <c r="H17" s="8">
        <v>20</v>
      </c>
      <c r="I17" s="210">
        <v>69</v>
      </c>
      <c r="J17" s="8">
        <v>18</v>
      </c>
      <c r="K17" s="213" t="s">
        <v>260</v>
      </c>
      <c r="L17" s="8">
        <v>14</v>
      </c>
      <c r="M17" s="210">
        <v>11.5</v>
      </c>
      <c r="N17" s="8">
        <v>15</v>
      </c>
      <c r="O17" s="42" t="s">
        <v>461</v>
      </c>
      <c r="P17" s="42">
        <v>26</v>
      </c>
      <c r="Q17" s="11">
        <f t="shared" si="0"/>
        <v>93</v>
      </c>
    </row>
    <row r="18" spans="1:17" s="7" customFormat="1" ht="15.75" customHeight="1">
      <c r="A18" s="8">
        <v>15</v>
      </c>
      <c r="B18" s="46">
        <v>79</v>
      </c>
      <c r="C18" s="70" t="s">
        <v>200</v>
      </c>
      <c r="D18" s="71" t="s">
        <v>57</v>
      </c>
      <c r="E18" s="114">
        <v>0</v>
      </c>
      <c r="F18" s="81" t="s">
        <v>12</v>
      </c>
      <c r="G18" s="207"/>
      <c r="H18" s="8">
        <v>0</v>
      </c>
      <c r="I18" s="210"/>
      <c r="J18" s="8">
        <v>0</v>
      </c>
      <c r="K18" s="213" t="s">
        <v>252</v>
      </c>
      <c r="L18" s="8">
        <v>22</v>
      </c>
      <c r="M18" s="210">
        <v>18.5</v>
      </c>
      <c r="N18" s="8">
        <v>26</v>
      </c>
      <c r="O18" s="42"/>
      <c r="P18" s="42">
        <v>0</v>
      </c>
      <c r="Q18" s="11">
        <f t="shared" si="0"/>
        <v>48</v>
      </c>
    </row>
    <row r="19" spans="1:17" s="7" customFormat="1" ht="15.75" customHeight="1">
      <c r="A19" s="8">
        <v>16</v>
      </c>
      <c r="B19" s="46">
        <v>77</v>
      </c>
      <c r="C19" s="74" t="s">
        <v>145</v>
      </c>
      <c r="D19" s="73" t="s">
        <v>57</v>
      </c>
      <c r="E19" s="114">
        <v>0</v>
      </c>
      <c r="F19" s="81" t="s">
        <v>135</v>
      </c>
      <c r="G19" s="207"/>
      <c r="H19" s="8">
        <v>0</v>
      </c>
      <c r="I19" s="210"/>
      <c r="J19" s="8">
        <v>0</v>
      </c>
      <c r="K19" s="213" t="s">
        <v>250</v>
      </c>
      <c r="L19" s="8">
        <v>20</v>
      </c>
      <c r="M19" s="210">
        <v>17</v>
      </c>
      <c r="N19" s="8">
        <v>20</v>
      </c>
      <c r="O19" s="42"/>
      <c r="P19" s="42">
        <v>0</v>
      </c>
      <c r="Q19" s="11">
        <f t="shared" si="0"/>
        <v>40</v>
      </c>
    </row>
    <row r="20" spans="1:17" s="7" customFormat="1" ht="15.75" customHeight="1">
      <c r="A20" s="15">
        <v>17</v>
      </c>
      <c r="B20" s="77">
        <v>91</v>
      </c>
      <c r="C20" s="70" t="s">
        <v>74</v>
      </c>
      <c r="D20" s="71" t="s">
        <v>51</v>
      </c>
      <c r="E20" s="114">
        <v>99</v>
      </c>
      <c r="F20" s="81" t="s">
        <v>10</v>
      </c>
      <c r="G20" s="208"/>
      <c r="H20" s="15">
        <v>0</v>
      </c>
      <c r="I20" s="211"/>
      <c r="J20" s="15">
        <v>0</v>
      </c>
      <c r="K20" s="214" t="s">
        <v>265</v>
      </c>
      <c r="L20" s="8">
        <v>16</v>
      </c>
      <c r="M20" s="211"/>
      <c r="N20" s="15">
        <v>0</v>
      </c>
      <c r="O20" s="45"/>
      <c r="P20" s="45">
        <v>0</v>
      </c>
      <c r="Q20" s="11">
        <f t="shared" si="0"/>
        <v>16</v>
      </c>
    </row>
    <row r="21" spans="1:17" s="7" customFormat="1" ht="15.75" customHeight="1" thickBot="1">
      <c r="A21" s="12"/>
      <c r="B21" s="47"/>
      <c r="C21" s="112"/>
      <c r="D21" s="113"/>
      <c r="E21" s="116"/>
      <c r="F21" s="111"/>
      <c r="G21" s="209"/>
      <c r="H21" s="12"/>
      <c r="I21" s="212"/>
      <c r="J21" s="12"/>
      <c r="K21" s="215"/>
      <c r="L21" s="12"/>
      <c r="M21" s="212"/>
      <c r="N21" s="12"/>
      <c r="O21" s="43"/>
      <c r="P21" s="43"/>
      <c r="Q21" s="11">
        <f t="shared" si="0"/>
        <v>0</v>
      </c>
    </row>
  </sheetData>
  <sheetProtection/>
  <mergeCells count="5">
    <mergeCell ref="O2:P2"/>
    <mergeCell ref="G2:H2"/>
    <mergeCell ref="I2:J2"/>
    <mergeCell ref="K2:L2"/>
    <mergeCell ref="M2:N2"/>
  </mergeCells>
  <printOptions/>
  <pageMargins left="0.11811023622047245" right="0.11811023622047245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Q15"/>
  <sheetViews>
    <sheetView zoomScale="90" zoomScaleNormal="90" zoomScalePageLayoutView="0" workbookViewId="0" topLeftCell="A1">
      <selection activeCell="K25" sqref="K25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3" width="10.57421875" style="0" customWidth="1"/>
    <col min="4" max="4" width="10.00390625" style="0" customWidth="1"/>
    <col min="5" max="5" width="3.57421875" style="90" customWidth="1"/>
    <col min="6" max="6" width="19.7109375" style="0" customWidth="1"/>
    <col min="7" max="7" width="9.00390625" style="153" customWidth="1"/>
    <col min="8" max="8" width="7.421875" style="41" customWidth="1"/>
    <col min="9" max="9" width="9.00390625" style="162" customWidth="1"/>
    <col min="10" max="10" width="7.421875" style="41" customWidth="1"/>
    <col min="11" max="11" width="9.00390625" style="153" customWidth="1"/>
    <col min="12" max="12" width="7.421875" style="41" customWidth="1"/>
    <col min="13" max="13" width="9.00390625" style="162" customWidth="1"/>
    <col min="14" max="14" width="7.421875" style="41" customWidth="1"/>
    <col min="15" max="15" width="9.00390625" style="153" customWidth="1"/>
    <col min="16" max="16" width="7.421875" style="41" customWidth="1"/>
    <col min="17" max="17" width="7.421875" style="0" customWidth="1"/>
    <col min="23" max="23" width="20.421875" style="0" customWidth="1"/>
  </cols>
  <sheetData>
    <row r="1" spans="1:16" s="26" customFormat="1" ht="21" thickBot="1">
      <c r="A1" s="24"/>
      <c r="B1" s="25"/>
      <c r="E1" s="130"/>
      <c r="F1" s="25" t="s">
        <v>31</v>
      </c>
      <c r="G1" s="152"/>
      <c r="I1" s="158"/>
      <c r="J1" s="133"/>
      <c r="K1" s="154"/>
      <c r="L1" s="133"/>
      <c r="M1" s="158"/>
      <c r="N1" s="133"/>
      <c r="O1" s="154"/>
      <c r="P1" s="133"/>
    </row>
    <row r="2" spans="1:17" s="29" customFormat="1" ht="12">
      <c r="A2" s="27" t="s">
        <v>6</v>
      </c>
      <c r="B2" s="27" t="s">
        <v>0</v>
      </c>
      <c r="C2" s="28" t="s">
        <v>1</v>
      </c>
      <c r="D2" s="28" t="s">
        <v>2</v>
      </c>
      <c r="E2" s="131" t="s">
        <v>3</v>
      </c>
      <c r="F2" s="28" t="s">
        <v>4</v>
      </c>
      <c r="G2" s="251" t="s">
        <v>19</v>
      </c>
      <c r="H2" s="252"/>
      <c r="I2" s="251" t="s">
        <v>20</v>
      </c>
      <c r="J2" s="252"/>
      <c r="K2" s="253" t="s">
        <v>22</v>
      </c>
      <c r="L2" s="254"/>
      <c r="M2" s="249" t="s">
        <v>203</v>
      </c>
      <c r="N2" s="250"/>
      <c r="O2" s="249" t="s">
        <v>24</v>
      </c>
      <c r="P2" s="250"/>
      <c r="Q2" s="27" t="s">
        <v>5</v>
      </c>
    </row>
    <row r="3" spans="1:17" s="29" customFormat="1" ht="12.75" thickBot="1">
      <c r="A3" s="30"/>
      <c r="B3" s="30" t="s">
        <v>7</v>
      </c>
      <c r="C3" s="119"/>
      <c r="D3" s="119"/>
      <c r="E3" s="132"/>
      <c r="F3" s="119"/>
      <c r="G3" s="51" t="s">
        <v>9</v>
      </c>
      <c r="H3" s="32" t="s">
        <v>8</v>
      </c>
      <c r="I3" s="159" t="s">
        <v>21</v>
      </c>
      <c r="J3" s="32" t="s">
        <v>8</v>
      </c>
      <c r="K3" s="51" t="s">
        <v>9</v>
      </c>
      <c r="L3" s="32" t="s">
        <v>8</v>
      </c>
      <c r="M3" s="159" t="s">
        <v>23</v>
      </c>
      <c r="N3" s="32" t="s">
        <v>8</v>
      </c>
      <c r="O3" s="51" t="s">
        <v>9</v>
      </c>
      <c r="P3" s="32" t="s">
        <v>8</v>
      </c>
      <c r="Q3" s="30" t="s">
        <v>8</v>
      </c>
    </row>
    <row r="4" spans="1:17" s="7" customFormat="1" ht="15.75" customHeight="1">
      <c r="A4" s="8">
        <v>1</v>
      </c>
      <c r="B4" s="46">
        <v>99</v>
      </c>
      <c r="C4" s="94" t="s">
        <v>144</v>
      </c>
      <c r="D4" s="78" t="s">
        <v>149</v>
      </c>
      <c r="E4" s="102">
        <v>97</v>
      </c>
      <c r="F4" s="61" t="s">
        <v>135</v>
      </c>
      <c r="G4" s="216" t="s">
        <v>384</v>
      </c>
      <c r="H4" s="6">
        <v>100</v>
      </c>
      <c r="I4" s="219">
        <v>146</v>
      </c>
      <c r="J4" s="6">
        <v>100</v>
      </c>
      <c r="K4" s="204" t="s">
        <v>288</v>
      </c>
      <c r="L4" s="6">
        <v>100</v>
      </c>
      <c r="M4" s="211">
        <v>43.5</v>
      </c>
      <c r="N4" s="6">
        <v>80</v>
      </c>
      <c r="O4" s="156" t="s">
        <v>467</v>
      </c>
      <c r="P4" s="6">
        <v>100</v>
      </c>
      <c r="Q4" s="11">
        <f aca="true" t="shared" si="0" ref="Q4:Q15">SUM(H4+J4+L4+N4+P4)</f>
        <v>480</v>
      </c>
    </row>
    <row r="5" spans="1:17" s="34" customFormat="1" ht="15.75" customHeight="1">
      <c r="A5" s="8">
        <v>2</v>
      </c>
      <c r="B5" s="46">
        <v>95</v>
      </c>
      <c r="C5" s="70" t="s">
        <v>65</v>
      </c>
      <c r="D5" s="65" t="s">
        <v>78</v>
      </c>
      <c r="E5" s="103">
        <v>97</v>
      </c>
      <c r="F5" s="62" t="s">
        <v>10</v>
      </c>
      <c r="G5" s="217" t="s">
        <v>385</v>
      </c>
      <c r="H5" s="8">
        <v>40</v>
      </c>
      <c r="I5" s="220">
        <v>127</v>
      </c>
      <c r="J5" s="8">
        <v>50</v>
      </c>
      <c r="K5" s="205" t="s">
        <v>291</v>
      </c>
      <c r="L5" s="8">
        <v>45</v>
      </c>
      <c r="M5" s="222">
        <v>45</v>
      </c>
      <c r="N5" s="8">
        <v>100</v>
      </c>
      <c r="O5" s="157" t="s">
        <v>468</v>
      </c>
      <c r="P5" s="8">
        <v>80</v>
      </c>
      <c r="Q5" s="11">
        <f t="shared" si="0"/>
        <v>315</v>
      </c>
    </row>
    <row r="6" spans="1:17" s="7" customFormat="1" ht="15.75" customHeight="1">
      <c r="A6" s="8">
        <v>3</v>
      </c>
      <c r="B6" s="46">
        <v>101</v>
      </c>
      <c r="C6" s="70" t="s">
        <v>80</v>
      </c>
      <c r="D6" s="65" t="s">
        <v>81</v>
      </c>
      <c r="E6" s="103">
        <v>97</v>
      </c>
      <c r="F6" s="62" t="s">
        <v>10</v>
      </c>
      <c r="G6" s="206" t="s">
        <v>386</v>
      </c>
      <c r="H6" s="8">
        <v>80</v>
      </c>
      <c r="I6" s="210">
        <v>139</v>
      </c>
      <c r="J6" s="8">
        <v>80</v>
      </c>
      <c r="K6" s="205" t="s">
        <v>289</v>
      </c>
      <c r="L6" s="8">
        <v>40</v>
      </c>
      <c r="M6" s="222">
        <v>38</v>
      </c>
      <c r="N6" s="8">
        <v>50</v>
      </c>
      <c r="O6" s="157" t="s">
        <v>469</v>
      </c>
      <c r="P6" s="8">
        <v>60</v>
      </c>
      <c r="Q6" s="11">
        <f t="shared" si="0"/>
        <v>310</v>
      </c>
    </row>
    <row r="7" spans="1:17" s="34" customFormat="1" ht="15.75" customHeight="1">
      <c r="A7" s="8">
        <v>4</v>
      </c>
      <c r="B7" s="46">
        <v>96</v>
      </c>
      <c r="C7" s="70" t="s">
        <v>104</v>
      </c>
      <c r="D7" s="65" t="s">
        <v>105</v>
      </c>
      <c r="E7" s="103">
        <v>97</v>
      </c>
      <c r="F7" s="62" t="s">
        <v>11</v>
      </c>
      <c r="G7" s="206" t="s">
        <v>331</v>
      </c>
      <c r="H7" s="8">
        <v>60</v>
      </c>
      <c r="I7" s="210">
        <v>130</v>
      </c>
      <c r="J7" s="8">
        <v>60</v>
      </c>
      <c r="K7" s="195" t="s">
        <v>290</v>
      </c>
      <c r="L7" s="8">
        <v>80</v>
      </c>
      <c r="M7" s="211">
        <v>21.5</v>
      </c>
      <c r="N7" s="8">
        <v>36</v>
      </c>
      <c r="O7" s="52" t="s">
        <v>476</v>
      </c>
      <c r="P7" s="8">
        <v>40</v>
      </c>
      <c r="Q7" s="11">
        <f t="shared" si="0"/>
        <v>276</v>
      </c>
    </row>
    <row r="8" spans="1:17" s="7" customFormat="1" ht="15.75" customHeight="1">
      <c r="A8" s="8">
        <v>5</v>
      </c>
      <c r="B8" s="46">
        <v>98</v>
      </c>
      <c r="C8" s="74" t="s">
        <v>45</v>
      </c>
      <c r="D8" s="66" t="s">
        <v>46</v>
      </c>
      <c r="E8" s="103">
        <v>98</v>
      </c>
      <c r="F8" s="67" t="s">
        <v>15</v>
      </c>
      <c r="G8" s="206" t="s">
        <v>389</v>
      </c>
      <c r="H8" s="8">
        <v>50</v>
      </c>
      <c r="I8" s="210">
        <v>97</v>
      </c>
      <c r="J8" s="8">
        <v>29</v>
      </c>
      <c r="K8" s="205" t="s">
        <v>296</v>
      </c>
      <c r="L8" s="8">
        <v>60</v>
      </c>
      <c r="M8" s="222">
        <v>18.5</v>
      </c>
      <c r="N8" s="8">
        <v>32</v>
      </c>
      <c r="O8" s="157" t="s">
        <v>475</v>
      </c>
      <c r="P8" s="8">
        <v>45</v>
      </c>
      <c r="Q8" s="11">
        <f t="shared" si="0"/>
        <v>216</v>
      </c>
    </row>
    <row r="9" spans="1:17" s="34" customFormat="1" ht="15.75" customHeight="1">
      <c r="A9" s="8">
        <v>6</v>
      </c>
      <c r="B9" s="46">
        <v>100</v>
      </c>
      <c r="C9" s="70" t="s">
        <v>102</v>
      </c>
      <c r="D9" s="65" t="s">
        <v>103</v>
      </c>
      <c r="E9" s="103">
        <v>98</v>
      </c>
      <c r="F9" s="62" t="s">
        <v>11</v>
      </c>
      <c r="G9" s="217" t="s">
        <v>388</v>
      </c>
      <c r="H9" s="8">
        <v>32</v>
      </c>
      <c r="I9" s="220">
        <v>116</v>
      </c>
      <c r="J9" s="8">
        <v>36</v>
      </c>
      <c r="K9" s="195" t="s">
        <v>294</v>
      </c>
      <c r="L9" s="8">
        <v>50</v>
      </c>
      <c r="M9" s="211">
        <v>30</v>
      </c>
      <c r="N9" s="8">
        <v>45</v>
      </c>
      <c r="O9" s="52" t="s">
        <v>481</v>
      </c>
      <c r="P9" s="8">
        <v>32</v>
      </c>
      <c r="Q9" s="11">
        <f t="shared" si="0"/>
        <v>195</v>
      </c>
    </row>
    <row r="10" spans="1:17" s="7" customFormat="1" ht="15.75" customHeight="1">
      <c r="A10" s="8">
        <v>7</v>
      </c>
      <c r="B10" s="46">
        <v>92</v>
      </c>
      <c r="C10" s="95" t="s">
        <v>150</v>
      </c>
      <c r="D10" s="65" t="s">
        <v>107</v>
      </c>
      <c r="E10" s="103">
        <v>97</v>
      </c>
      <c r="F10" s="62" t="s">
        <v>135</v>
      </c>
      <c r="G10" s="206" t="s">
        <v>391</v>
      </c>
      <c r="H10" s="8">
        <v>45</v>
      </c>
      <c r="I10" s="210">
        <v>113</v>
      </c>
      <c r="J10" s="8">
        <v>32</v>
      </c>
      <c r="K10" s="195" t="s">
        <v>295</v>
      </c>
      <c r="L10" s="8">
        <v>36</v>
      </c>
      <c r="M10" s="211">
        <v>14</v>
      </c>
      <c r="N10" s="8">
        <v>29</v>
      </c>
      <c r="O10" s="52" t="s">
        <v>471</v>
      </c>
      <c r="P10" s="8">
        <v>50</v>
      </c>
      <c r="Q10" s="11">
        <f t="shared" si="0"/>
        <v>192</v>
      </c>
    </row>
    <row r="11" spans="1:17" s="7" customFormat="1" ht="15.75" customHeight="1">
      <c r="A11" s="8">
        <v>8</v>
      </c>
      <c r="B11" s="46">
        <v>93</v>
      </c>
      <c r="C11" s="70" t="s">
        <v>68</v>
      </c>
      <c r="D11" s="65" t="s">
        <v>79</v>
      </c>
      <c r="E11" s="103">
        <v>97</v>
      </c>
      <c r="F11" s="62" t="s">
        <v>10</v>
      </c>
      <c r="G11" s="217" t="s">
        <v>390</v>
      </c>
      <c r="H11" s="8">
        <v>36</v>
      </c>
      <c r="I11" s="220">
        <v>118</v>
      </c>
      <c r="J11" s="8">
        <v>40</v>
      </c>
      <c r="K11" s="205" t="s">
        <v>293</v>
      </c>
      <c r="L11" s="8">
        <v>29</v>
      </c>
      <c r="M11" s="222">
        <v>26</v>
      </c>
      <c r="N11" s="8">
        <v>40</v>
      </c>
      <c r="O11" s="157" t="s">
        <v>477</v>
      </c>
      <c r="P11" s="8">
        <v>36</v>
      </c>
      <c r="Q11" s="11">
        <f t="shared" si="0"/>
        <v>181</v>
      </c>
    </row>
    <row r="12" spans="1:17" s="34" customFormat="1" ht="15.75" customHeight="1">
      <c r="A12" s="8">
        <v>9</v>
      </c>
      <c r="B12" s="46">
        <v>94</v>
      </c>
      <c r="C12" s="70" t="s">
        <v>54</v>
      </c>
      <c r="D12" s="65" t="s">
        <v>77</v>
      </c>
      <c r="E12" s="103">
        <v>98</v>
      </c>
      <c r="F12" s="62" t="s">
        <v>10</v>
      </c>
      <c r="G12" s="206" t="s">
        <v>387</v>
      </c>
      <c r="H12" s="8">
        <v>29</v>
      </c>
      <c r="I12" s="210">
        <v>120</v>
      </c>
      <c r="J12" s="8">
        <v>45</v>
      </c>
      <c r="K12" s="195" t="s">
        <v>292</v>
      </c>
      <c r="L12" s="8">
        <v>32</v>
      </c>
      <c r="M12" s="211">
        <v>40</v>
      </c>
      <c r="N12" s="8">
        <v>60</v>
      </c>
      <c r="O12" s="52"/>
      <c r="P12" s="42"/>
      <c r="Q12" s="11">
        <f t="shared" si="0"/>
        <v>166</v>
      </c>
    </row>
    <row r="13" spans="1:17" s="7" customFormat="1" ht="15.75" customHeight="1">
      <c r="A13" s="8" t="s">
        <v>303</v>
      </c>
      <c r="B13" s="46">
        <v>97</v>
      </c>
      <c r="C13" s="74" t="s">
        <v>148</v>
      </c>
      <c r="D13" s="66" t="s">
        <v>77</v>
      </c>
      <c r="E13" s="103">
        <v>98</v>
      </c>
      <c r="F13" s="62" t="s">
        <v>135</v>
      </c>
      <c r="G13" s="217"/>
      <c r="H13" s="33"/>
      <c r="I13" s="220"/>
      <c r="J13" s="8"/>
      <c r="K13" s="195"/>
      <c r="L13" s="8"/>
      <c r="M13" s="211"/>
      <c r="N13" s="8"/>
      <c r="O13" s="52"/>
      <c r="P13" s="42"/>
      <c r="Q13" s="11">
        <f t="shared" si="0"/>
        <v>0</v>
      </c>
    </row>
    <row r="14" spans="1:17" s="7" customFormat="1" ht="15.75" customHeight="1">
      <c r="A14" s="8"/>
      <c r="B14" s="46"/>
      <c r="C14" s="35"/>
      <c r="D14" s="117"/>
      <c r="E14" s="105"/>
      <c r="F14" s="10"/>
      <c r="G14" s="206"/>
      <c r="H14" s="8"/>
      <c r="I14" s="210"/>
      <c r="J14" s="8"/>
      <c r="K14" s="195"/>
      <c r="L14" s="8"/>
      <c r="M14" s="211"/>
      <c r="N14" s="8"/>
      <c r="O14" s="52"/>
      <c r="P14" s="42"/>
      <c r="Q14" s="11">
        <f t="shared" si="0"/>
        <v>0</v>
      </c>
    </row>
    <row r="15" spans="1:17" s="7" customFormat="1" ht="15.75" customHeight="1" thickBot="1">
      <c r="A15" s="12"/>
      <c r="B15" s="47"/>
      <c r="C15" s="36"/>
      <c r="D15" s="118"/>
      <c r="E15" s="106"/>
      <c r="F15" s="23"/>
      <c r="G15" s="218"/>
      <c r="H15" s="12"/>
      <c r="I15" s="212"/>
      <c r="J15" s="12"/>
      <c r="K15" s="221"/>
      <c r="L15" s="12"/>
      <c r="M15" s="212"/>
      <c r="N15" s="12"/>
      <c r="O15" s="54"/>
      <c r="P15" s="43"/>
      <c r="Q15" s="11">
        <f t="shared" si="0"/>
        <v>0</v>
      </c>
    </row>
  </sheetData>
  <sheetProtection/>
  <mergeCells count="5">
    <mergeCell ref="O2:P2"/>
    <mergeCell ref="G2:H2"/>
    <mergeCell ref="I2:J2"/>
    <mergeCell ref="K2:L2"/>
    <mergeCell ref="M2:N2"/>
  </mergeCells>
  <printOptions/>
  <pageMargins left="0.11811023622047245" right="0.11811023622047245" top="0.3937007874015748" bottom="0.3937007874015748" header="0.5118110236220472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Q8"/>
  <sheetViews>
    <sheetView zoomScale="90" zoomScaleNormal="90" zoomScalePageLayoutView="0" workbookViewId="0" topLeftCell="A1">
      <selection activeCell="P12" sqref="P12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3" width="10.7109375" style="0" customWidth="1"/>
    <col min="4" max="4" width="10.57421875" style="0" customWidth="1"/>
    <col min="5" max="5" width="3.7109375" style="90" customWidth="1"/>
    <col min="6" max="6" width="18.7109375" style="41" customWidth="1"/>
    <col min="7" max="7" width="9.00390625" style="55" customWidth="1"/>
    <col min="8" max="8" width="7.421875" style="0" customWidth="1"/>
    <col min="9" max="9" width="9.00390625" style="163" customWidth="1"/>
    <col min="10" max="10" width="7.421875" style="0" customWidth="1"/>
    <col min="11" max="11" width="9.00390625" style="55" customWidth="1"/>
    <col min="12" max="12" width="7.421875" style="0" customWidth="1"/>
    <col min="13" max="13" width="9.00390625" style="163" customWidth="1"/>
    <col min="14" max="14" width="7.421875" style="0" customWidth="1"/>
    <col min="15" max="15" width="9.00390625" style="55" customWidth="1"/>
    <col min="16" max="17" width="7.421875" style="0" customWidth="1"/>
  </cols>
  <sheetData>
    <row r="1" spans="2:6" ht="21" thickBot="1">
      <c r="B1" s="1"/>
      <c r="F1" s="1" t="s">
        <v>32</v>
      </c>
    </row>
    <row r="2" spans="1:17" s="3" customFormat="1" ht="12">
      <c r="A2" s="22" t="s">
        <v>6</v>
      </c>
      <c r="B2" s="22" t="s">
        <v>0</v>
      </c>
      <c r="C2" s="2" t="s">
        <v>1</v>
      </c>
      <c r="D2" s="2" t="s">
        <v>2</v>
      </c>
      <c r="E2" s="84" t="s">
        <v>3</v>
      </c>
      <c r="F2" s="22" t="s">
        <v>4</v>
      </c>
      <c r="G2" s="251" t="s">
        <v>19</v>
      </c>
      <c r="H2" s="252"/>
      <c r="I2" s="251" t="s">
        <v>20</v>
      </c>
      <c r="J2" s="252"/>
      <c r="K2" s="253" t="s">
        <v>22</v>
      </c>
      <c r="L2" s="254"/>
      <c r="M2" s="249" t="s">
        <v>203</v>
      </c>
      <c r="N2" s="250"/>
      <c r="O2" s="249" t="s">
        <v>24</v>
      </c>
      <c r="P2" s="250"/>
      <c r="Q2" s="22" t="s">
        <v>5</v>
      </c>
    </row>
    <row r="3" spans="1:17" s="3" customFormat="1" ht="12.75" thickBot="1">
      <c r="A3" s="4"/>
      <c r="B3" s="5" t="s">
        <v>7</v>
      </c>
      <c r="C3" s="44"/>
      <c r="D3" s="44"/>
      <c r="E3" s="85"/>
      <c r="F3" s="57"/>
      <c r="G3" s="51" t="s">
        <v>9</v>
      </c>
      <c r="H3" s="32" t="s">
        <v>8</v>
      </c>
      <c r="I3" s="159" t="s">
        <v>21</v>
      </c>
      <c r="J3" s="32" t="s">
        <v>8</v>
      </c>
      <c r="K3" s="51" t="s">
        <v>9</v>
      </c>
      <c r="L3" s="32" t="s">
        <v>8</v>
      </c>
      <c r="M3" s="159" t="s">
        <v>23</v>
      </c>
      <c r="N3" s="32" t="s">
        <v>8</v>
      </c>
      <c r="O3" s="51" t="s">
        <v>9</v>
      </c>
      <c r="P3" s="32" t="s">
        <v>8</v>
      </c>
      <c r="Q3" s="5" t="s">
        <v>8</v>
      </c>
    </row>
    <row r="4" spans="1:17" s="7" customFormat="1" ht="15.75" customHeight="1">
      <c r="A4" s="8">
        <v>1</v>
      </c>
      <c r="B4" s="46">
        <v>102</v>
      </c>
      <c r="C4" s="101" t="s">
        <v>110</v>
      </c>
      <c r="D4" s="122" t="s">
        <v>118</v>
      </c>
      <c r="E4" s="102">
        <v>96</v>
      </c>
      <c r="F4" s="61" t="s">
        <v>17</v>
      </c>
      <c r="G4" s="108" t="s">
        <v>377</v>
      </c>
      <c r="H4" s="14">
        <v>100</v>
      </c>
      <c r="I4" s="164">
        <v>137</v>
      </c>
      <c r="J4" s="14">
        <v>100</v>
      </c>
      <c r="K4" s="146" t="s">
        <v>287</v>
      </c>
      <c r="L4" s="14">
        <v>100</v>
      </c>
      <c r="M4" s="164">
        <v>13.5</v>
      </c>
      <c r="N4" s="14">
        <v>100</v>
      </c>
      <c r="O4" s="53" t="s">
        <v>470</v>
      </c>
      <c r="P4" s="45">
        <v>100</v>
      </c>
      <c r="Q4" s="8">
        <f>SUM(H4+J4+L4+N4+P4)</f>
        <v>500</v>
      </c>
    </row>
    <row r="5" spans="1:17" s="7" customFormat="1" ht="15.75" customHeight="1">
      <c r="A5" s="8"/>
      <c r="B5" s="46"/>
      <c r="C5" s="123"/>
      <c r="D5" s="123"/>
      <c r="E5" s="105"/>
      <c r="F5" s="8"/>
      <c r="G5" s="108"/>
      <c r="H5" s="14"/>
      <c r="I5" s="164"/>
      <c r="J5" s="14"/>
      <c r="K5" s="146"/>
      <c r="L5" s="14"/>
      <c r="M5" s="164"/>
      <c r="N5" s="14"/>
      <c r="O5" s="53"/>
      <c r="P5" s="45"/>
      <c r="Q5" s="8">
        <f>SUM(H5+J5+L5+N5+P5)</f>
        <v>0</v>
      </c>
    </row>
    <row r="6" spans="1:17" s="7" customFormat="1" ht="15.75" customHeight="1" thickBot="1">
      <c r="A6" s="12"/>
      <c r="B6" s="47"/>
      <c r="C6" s="124"/>
      <c r="D6" s="124"/>
      <c r="E6" s="125"/>
      <c r="F6" s="110"/>
      <c r="G6" s="109"/>
      <c r="H6" s="13"/>
      <c r="I6" s="161"/>
      <c r="J6" s="13"/>
      <c r="K6" s="151"/>
      <c r="L6" s="13"/>
      <c r="M6" s="161"/>
      <c r="N6" s="13"/>
      <c r="O6" s="54"/>
      <c r="P6" s="43"/>
      <c r="Q6" s="12">
        <f>SUM(H6+J6+L6+N6+P6)</f>
        <v>0</v>
      </c>
    </row>
    <row r="8" ht="12.75">
      <c r="G8" s="153"/>
    </row>
  </sheetData>
  <sheetProtection/>
  <mergeCells count="5">
    <mergeCell ref="O2:P2"/>
    <mergeCell ref="G2:H2"/>
    <mergeCell ref="I2:J2"/>
    <mergeCell ref="K2:L2"/>
    <mergeCell ref="M2:N2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B2:D21"/>
  <sheetViews>
    <sheetView zoomScale="75" zoomScaleNormal="75" zoomScalePageLayoutView="0" workbookViewId="0" topLeftCell="A1">
      <selection activeCell="K6" sqref="K6"/>
    </sheetView>
  </sheetViews>
  <sheetFormatPr defaultColWidth="11.421875" defaultRowHeight="12.75"/>
  <cols>
    <col min="1" max="1" width="14.7109375" style="0" customWidth="1"/>
    <col min="3" max="3" width="32.28125" style="0" customWidth="1"/>
  </cols>
  <sheetData>
    <row r="2" spans="2:4" ht="21" customHeight="1">
      <c r="B2" s="255" t="s">
        <v>492</v>
      </c>
      <c r="C2" s="256"/>
      <c r="D2" s="256"/>
    </row>
    <row r="3" spans="2:3" s="56" customFormat="1" ht="21" customHeight="1" thickBot="1">
      <c r="B3" s="244"/>
      <c r="C3" s="244"/>
    </row>
    <row r="4" spans="2:4" ht="16.5" customHeight="1" thickBot="1">
      <c r="B4" s="245" t="s">
        <v>6</v>
      </c>
      <c r="C4" s="246" t="s">
        <v>4</v>
      </c>
      <c r="D4" s="247" t="s">
        <v>8</v>
      </c>
    </row>
    <row r="5" spans="2:4" s="7" customFormat="1" ht="21" customHeight="1">
      <c r="B5" s="223">
        <v>1</v>
      </c>
      <c r="C5" s="226" t="s">
        <v>491</v>
      </c>
      <c r="D5" s="230">
        <v>1365</v>
      </c>
    </row>
    <row r="6" spans="2:4" s="7" customFormat="1" ht="21" customHeight="1">
      <c r="B6" s="224">
        <v>2</v>
      </c>
      <c r="C6" s="227" t="s">
        <v>17</v>
      </c>
      <c r="D6" s="231">
        <v>1330</v>
      </c>
    </row>
    <row r="7" spans="2:4" s="7" customFormat="1" ht="20.25" customHeight="1">
      <c r="B7" s="224">
        <v>3</v>
      </c>
      <c r="C7" s="227" t="s">
        <v>484</v>
      </c>
      <c r="D7" s="231">
        <v>1238</v>
      </c>
    </row>
    <row r="8" spans="2:4" s="7" customFormat="1" ht="21" customHeight="1">
      <c r="B8" s="225">
        <v>4</v>
      </c>
      <c r="C8" s="227" t="s">
        <v>11</v>
      </c>
      <c r="D8" s="231">
        <v>1137</v>
      </c>
    </row>
    <row r="9" spans="2:4" s="7" customFormat="1" ht="21" customHeight="1">
      <c r="B9" s="225">
        <v>5</v>
      </c>
      <c r="C9" s="228" t="s">
        <v>486</v>
      </c>
      <c r="D9" s="231">
        <v>1126</v>
      </c>
    </row>
    <row r="10" spans="2:4" s="7" customFormat="1" ht="21" customHeight="1">
      <c r="B10" s="225">
        <v>5</v>
      </c>
      <c r="C10" s="228" t="s">
        <v>15</v>
      </c>
      <c r="D10" s="231">
        <v>1126</v>
      </c>
    </row>
    <row r="11" spans="2:4" s="7" customFormat="1" ht="21" customHeight="1">
      <c r="B11" s="225">
        <v>7</v>
      </c>
      <c r="C11" s="228" t="s">
        <v>489</v>
      </c>
      <c r="D11" s="231">
        <v>1084</v>
      </c>
    </row>
    <row r="12" spans="2:4" s="7" customFormat="1" ht="21" customHeight="1">
      <c r="B12" s="225">
        <v>8</v>
      </c>
      <c r="C12" s="229" t="s">
        <v>485</v>
      </c>
      <c r="D12" s="232">
        <v>815</v>
      </c>
    </row>
    <row r="13" spans="2:4" s="7" customFormat="1" ht="21" customHeight="1">
      <c r="B13" s="225">
        <v>9</v>
      </c>
      <c r="C13" s="229" t="s">
        <v>13</v>
      </c>
      <c r="D13" s="232">
        <v>752</v>
      </c>
    </row>
    <row r="14" spans="2:4" s="7" customFormat="1" ht="21" customHeight="1">
      <c r="B14" s="225">
        <v>10</v>
      </c>
      <c r="C14" s="229" t="s">
        <v>483</v>
      </c>
      <c r="D14" s="232">
        <v>747</v>
      </c>
    </row>
    <row r="15" spans="2:4" s="7" customFormat="1" ht="21" customHeight="1">
      <c r="B15" s="225">
        <v>11</v>
      </c>
      <c r="C15" s="229" t="s">
        <v>16</v>
      </c>
      <c r="D15" s="232">
        <v>742</v>
      </c>
    </row>
    <row r="16" spans="2:4" s="7" customFormat="1" ht="21" customHeight="1">
      <c r="B16" s="225">
        <v>12</v>
      </c>
      <c r="C16" s="229" t="s">
        <v>487</v>
      </c>
      <c r="D16" s="232">
        <v>696</v>
      </c>
    </row>
    <row r="17" spans="2:4" s="7" customFormat="1" ht="21" customHeight="1">
      <c r="B17" s="225">
        <v>13</v>
      </c>
      <c r="C17" s="229" t="s">
        <v>482</v>
      </c>
      <c r="D17" s="232">
        <v>695</v>
      </c>
    </row>
    <row r="18" spans="2:4" s="7" customFormat="1" ht="21" customHeight="1">
      <c r="B18" s="225">
        <v>14</v>
      </c>
      <c r="C18" s="229" t="s">
        <v>18</v>
      </c>
      <c r="D18" s="232">
        <v>530</v>
      </c>
    </row>
    <row r="19" spans="2:4" s="7" customFormat="1" ht="21" customHeight="1">
      <c r="B19" s="225">
        <v>15</v>
      </c>
      <c r="C19" s="229" t="s">
        <v>153</v>
      </c>
      <c r="D19" s="232">
        <v>483</v>
      </c>
    </row>
    <row r="20" spans="2:4" s="7" customFormat="1" ht="21" customHeight="1">
      <c r="B20" s="225">
        <v>16</v>
      </c>
      <c r="C20" s="229" t="s">
        <v>488</v>
      </c>
      <c r="D20" s="232">
        <v>352</v>
      </c>
    </row>
    <row r="21" spans="2:4" s="7" customFormat="1" ht="21" customHeight="1" thickBot="1">
      <c r="B21" s="241">
        <v>17</v>
      </c>
      <c r="C21" s="242" t="s">
        <v>490</v>
      </c>
      <c r="D21" s="243">
        <v>350</v>
      </c>
    </row>
  </sheetData>
  <sheetProtection/>
  <mergeCells count="1">
    <mergeCell ref="B2:D2"/>
  </mergeCells>
  <printOptions/>
  <pageMargins left="0.3937007874015748" right="0.3937007874015748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Startliste</dc:title>
  <dc:subject/>
  <dc:creator>Hans Günther Gerzer</dc:creator>
  <cp:keywords/>
  <dc:description/>
  <cp:lastModifiedBy>admin</cp:lastModifiedBy>
  <cp:lastPrinted>2012-09-17T19:11:29Z</cp:lastPrinted>
  <dcterms:created xsi:type="dcterms:W3CDTF">2003-09-13T15:15:46Z</dcterms:created>
  <dcterms:modified xsi:type="dcterms:W3CDTF">2012-09-28T15:18:34Z</dcterms:modified>
  <cp:category/>
  <cp:version/>
  <cp:contentType/>
  <cp:contentStatus/>
</cp:coreProperties>
</file>